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арина\Передаланные прайсы\Регент - ППУ, ППС, ОСБ, ЦСП\"/>
    </mc:Choice>
  </mc:AlternateContent>
  <bookViews>
    <workbookView xWindow="0" yWindow="0" windowWidth="21840" windowHeight="97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2" i="1" l="1"/>
  <c r="I31" i="1"/>
  <c r="I27" i="1"/>
  <c r="I26" i="1"/>
  <c r="I16" i="1"/>
  <c r="H43" i="1" l="1"/>
  <c r="H44" i="1" l="1"/>
  <c r="H42" i="1"/>
  <c r="H41" i="1"/>
  <c r="H40" i="1"/>
  <c r="I33" i="1"/>
  <c r="I30" i="1"/>
  <c r="I25" i="1"/>
  <c r="I23" i="1"/>
  <c r="I19" i="1"/>
  <c r="I14" i="1"/>
  <c r="I12" i="1"/>
  <c r="I10" i="1"/>
  <c r="I28" i="1" l="1"/>
  <c r="I22" i="1"/>
  <c r="I20" i="1"/>
</calcChain>
</file>

<file path=xl/sharedStrings.xml><?xml version="1.0" encoding="utf-8"?>
<sst xmlns="http://schemas.openxmlformats.org/spreadsheetml/2006/main" count="101" uniqueCount="70">
  <si>
    <t>Общество с ограниченной ответственностью</t>
  </si>
  <si>
    <t>Плита</t>
  </si>
  <si>
    <t>Артикул</t>
  </si>
  <si>
    <t>Размер плитки</t>
  </si>
  <si>
    <t>Наименование</t>
  </si>
  <si>
    <t>Цена за шт Евро</t>
  </si>
  <si>
    <t>Цена за м2 Евро</t>
  </si>
  <si>
    <t>2110</t>
  </si>
  <si>
    <t>240х71х11</t>
  </si>
  <si>
    <t>8071</t>
  </si>
  <si>
    <t>240х71х8</t>
  </si>
  <si>
    <t>834 giallo, 840 grigio, 837 marmos, 841 rosso, 835 sandos, 839 ferro</t>
  </si>
  <si>
    <t>319 royal, 825 sherry</t>
  </si>
  <si>
    <t>7020</t>
  </si>
  <si>
    <t>415 breda, 416 rotterdam, 405 amsterdam, 413 utrecht, 417 eindhoven</t>
  </si>
  <si>
    <t>7470</t>
  </si>
  <si>
    <t>240х71х14</t>
  </si>
  <si>
    <t>7370</t>
  </si>
  <si>
    <t>Материалы для затирки швов клинкерных плит</t>
  </si>
  <si>
    <t>Мешок, кг.</t>
  </si>
  <si>
    <t>Расход,            кг/ м2</t>
  </si>
  <si>
    <t>Цена</t>
  </si>
  <si>
    <t>Стоимость, руб./ м2</t>
  </si>
  <si>
    <t>Складская программа</t>
  </si>
  <si>
    <t>Пластичные затирки Quick-mix для заполнения швов клинкерной плитки с помощью монтажного пистолета</t>
  </si>
  <si>
    <t>72454 RSS</t>
  </si>
  <si>
    <t>Цветной шовный раствор для СФТК с наружным слоем из керамической плитки, стально-серый</t>
  </si>
  <si>
    <t>склад Пирогово</t>
  </si>
  <si>
    <t>72455 RSS</t>
  </si>
  <si>
    <t xml:space="preserve">Цветной шовный раствор для СФТК с наружным слоем из керамической плитки, белый </t>
  </si>
  <si>
    <t>72456 RSS</t>
  </si>
  <si>
    <t xml:space="preserve">Цветной шовный раствор для СФТК с наружным слоем из керамической плитки, бежевый </t>
  </si>
  <si>
    <t>72458 RSS</t>
  </si>
  <si>
    <t xml:space="preserve">Цветной шовный раствор для СФТК с наружным слоем из керамической плитки, тёмно-коричневый </t>
  </si>
  <si>
    <t>Производство клинкерных плит с плиткой других форматов по запросу</t>
  </si>
  <si>
    <t>Срок поставки плитки: 2 - 3 недели при наличии товара на складе завода изготовителя</t>
  </si>
  <si>
    <t>Срок изготовления панелей: 1 - 3 недели с даты получения плитки</t>
  </si>
  <si>
    <t>Условия оплаты: 50% для размещении заказа и 50% не позднее 14 (четырнадцать) календарных дней с даты размещения заказа</t>
  </si>
  <si>
    <t>Условия поставки: самовывоз со склада в г. Москва (доставка на объект возможна по договоренности)</t>
  </si>
  <si>
    <t>410 groningen, 430 den haag, 429 aardenburg</t>
  </si>
  <si>
    <t>Серия  KERAVETTE SHINE, glasiert / глазурованная, гладкая</t>
  </si>
  <si>
    <t>Серия KERAPROTECT, unglasiert / неглазурованная, поверхность под шагрень с посыпкой</t>
  </si>
  <si>
    <t>Серия ZEITLOS, unglasiert / поверхность под ручную формовку</t>
  </si>
  <si>
    <t>Серии  KERAVETTE CHROMATIC и FLAME, unglasiert /неглазурованная, гладкая</t>
  </si>
  <si>
    <t>Серия STEINLINGE, unglasiert / поверхность под ручную формовку</t>
  </si>
  <si>
    <t>КП-ЦСП</t>
  </si>
  <si>
    <t>АКЦИЯ !!!</t>
  </si>
  <si>
    <t>72668 RSS</t>
  </si>
  <si>
    <t>Цветной шовный раствор для СФТК с наружным слоем из керамической плитки, графитово-чёрный</t>
  </si>
  <si>
    <t xml:space="preserve">215 patrizienrot, 307 weizengelb, 316 patrizienrot ofenbunt, 318 palace </t>
  </si>
  <si>
    <t xml:space="preserve">140 weiβ, 200 saumon, 230 grau, 238 aluminium matt, 330 graphit </t>
  </si>
  <si>
    <t>305 puma, 345 naturrot bunt, 361 naturrot, ,  АКЦИЯ!!!</t>
  </si>
  <si>
    <t>210 braun, 320 sandgelb, 325 achatblue flashed, 336 metallic black</t>
  </si>
  <si>
    <t>355 sandschmelz</t>
  </si>
  <si>
    <t>359 kohlenglanz</t>
  </si>
  <si>
    <t>352 kupferschmels, 353 eisenrost, 354 bronzebruch, 356 erdfeuer, 357 backstein</t>
  </si>
  <si>
    <t>351 kalkbrand, 237 austerrauch</t>
  </si>
  <si>
    <t>374 shabbyrot</t>
  </si>
  <si>
    <t>372 amberbeige</t>
  </si>
  <si>
    <t>376 platinschwarz</t>
  </si>
  <si>
    <t>371 silberbeige, 373 flammenrot, 375 platingrau, 377 platinbraun</t>
  </si>
  <si>
    <t>Специальная цена на 2017 год</t>
  </si>
  <si>
    <r>
      <t xml:space="preserve">Прайс-лист 2017 на клинкерную </t>
    </r>
    <r>
      <rPr>
        <b/>
        <sz val="18"/>
        <color rgb="FFFF0000"/>
        <rFont val="Tahoma"/>
        <family val="2"/>
        <charset val="204"/>
      </rPr>
      <t>ЦСП</t>
    </r>
    <r>
      <rPr>
        <b/>
        <sz val="18"/>
        <rFont val="Tahoma"/>
        <family val="2"/>
        <charset val="204"/>
      </rPr>
      <t xml:space="preserve"> плиту с плиткой Stroeher</t>
    </r>
  </si>
  <si>
    <t>Размер плиты 750х492мм, покрывающая площадь 0,375м2</t>
  </si>
  <si>
    <t xml:space="preserve"> (действителен с 15.07.2017) </t>
  </si>
  <si>
    <t>СЕРИЯ KONTUR WS НОВИНКА 2017!!!</t>
  </si>
  <si>
    <t>490 sandgrau, 491 erdgrau, 492 orange-bunt, 493 hellrot-bunt, 494 rot-bunt</t>
  </si>
  <si>
    <t>240х71х12</t>
  </si>
  <si>
    <t xml:space="preserve"> "Лидердом"</t>
  </si>
  <si>
    <t xml:space="preserve">  www.liderdom.com   info@liderdom.com    (812) 642-29-29, (812)642-31-65, (812) 748-17-83,  (499) 507 23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</si>
</sst>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_р_.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</font>
    <font>
      <b/>
      <sz val="14"/>
      <name val="Arial Black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8"/>
      <color rgb="FFFF0000"/>
      <name val="Tahoma"/>
      <family val="2"/>
      <charset val="204"/>
    </font>
    <font>
      <b/>
      <sz val="1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66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81">
    <xf numFmtId="0" fontId="0" fillId="0" borderId="0" xfId="0"/>
    <xf numFmtId="0" fontId="8" fillId="0" borderId="13" xfId="0" applyFont="1" applyBorder="1" applyAlignment="1">
      <alignment horizontal="center" vertical="center"/>
    </xf>
    <xf numFmtId="0" fontId="12" fillId="5" borderId="27" xfId="0" applyFont="1" applyFill="1" applyBorder="1" applyAlignment="1">
      <alignment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4" fillId="6" borderId="14" xfId="1" applyFont="1" applyFill="1" applyBorder="1" applyAlignment="1" applyProtection="1">
      <alignment vertical="center"/>
      <protection locked="0"/>
    </xf>
    <xf numFmtId="0" fontId="14" fillId="6" borderId="4" xfId="1" applyFont="1" applyFill="1" applyBorder="1" applyAlignment="1" applyProtection="1">
      <alignment vertical="center"/>
      <protection locked="0"/>
    </xf>
    <xf numFmtId="0" fontId="14" fillId="6" borderId="5" xfId="1" applyFont="1" applyFill="1" applyBorder="1" applyAlignment="1" applyProtection="1">
      <alignment vertical="center"/>
      <protection locked="0"/>
    </xf>
    <xf numFmtId="0" fontId="16" fillId="0" borderId="34" xfId="0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165" fontId="16" fillId="0" borderId="34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165" fontId="16" fillId="0" borderId="36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7" fillId="0" borderId="38" xfId="0" applyNumberFormat="1" applyFont="1" applyFill="1" applyBorder="1" applyAlignment="1">
      <alignment horizontal="center" vertical="center"/>
    </xf>
    <xf numFmtId="165" fontId="16" fillId="0" borderId="38" xfId="0" applyNumberFormat="1" applyFont="1" applyFill="1" applyBorder="1" applyAlignment="1">
      <alignment horizontal="center" vertical="center"/>
    </xf>
    <xf numFmtId="0" fontId="20" fillId="0" borderId="0" xfId="0" applyFont="1"/>
    <xf numFmtId="49" fontId="1" fillId="0" borderId="15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vertical="center"/>
    </xf>
    <xf numFmtId="49" fontId="23" fillId="0" borderId="13" xfId="0" applyNumberFormat="1" applyFont="1" applyBorder="1" applyAlignment="1">
      <alignment horizontal="center" vertical="center" wrapText="1"/>
    </xf>
    <xf numFmtId="49" fontId="25" fillId="0" borderId="30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26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49" fontId="25" fillId="0" borderId="42" xfId="0" applyNumberFormat="1" applyFont="1" applyBorder="1" applyAlignment="1">
      <alignment horizontal="center" vertical="center" wrapText="1"/>
    </xf>
    <xf numFmtId="49" fontId="25" fillId="0" borderId="46" xfId="0" applyNumberFormat="1" applyFont="1" applyBorder="1" applyAlignment="1">
      <alignment horizontal="center" vertical="center" wrapText="1"/>
    </xf>
    <xf numFmtId="49" fontId="25" fillId="3" borderId="6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7" fillId="0" borderId="0" xfId="0" applyFont="1"/>
    <xf numFmtId="49" fontId="25" fillId="0" borderId="50" xfId="0" applyNumberFormat="1" applyFont="1" applyBorder="1" applyAlignment="1">
      <alignment horizontal="center" vertical="center" wrapText="1"/>
    </xf>
    <xf numFmtId="49" fontId="25" fillId="0" borderId="52" xfId="0" applyNumberFormat="1" applyFont="1" applyBorder="1" applyAlignment="1">
      <alignment horizontal="center" vertical="center" wrapText="1"/>
    </xf>
    <xf numFmtId="49" fontId="25" fillId="0" borderId="51" xfId="0" applyNumberFormat="1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0" fontId="30" fillId="0" borderId="0" xfId="0" applyFont="1"/>
    <xf numFmtId="0" fontId="1" fillId="0" borderId="30" xfId="0" applyFont="1" applyBorder="1" applyAlignment="1">
      <alignment vertical="center"/>
    </xf>
    <xf numFmtId="49" fontId="25" fillId="0" borderId="12" xfId="0" applyNumberFormat="1" applyFont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31" fillId="4" borderId="3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9" fillId="0" borderId="0" xfId="2" applyFont="1" applyBorder="1" applyAlignment="1">
      <alignment horizontal="left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164" fontId="6" fillId="3" borderId="52" xfId="0" applyNumberFormat="1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2" fontId="6" fillId="3" borderId="52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center" vertical="center" wrapText="1"/>
    </xf>
    <xf numFmtId="164" fontId="6" fillId="3" borderId="24" xfId="0" applyNumberFormat="1" applyFont="1" applyFill="1" applyBorder="1" applyAlignment="1">
      <alignment horizontal="center" vertical="center" wrapText="1"/>
    </xf>
    <xf numFmtId="164" fontId="6" fillId="3" borderId="46" xfId="0" applyNumberFormat="1" applyFont="1" applyFill="1" applyBorder="1" applyAlignment="1">
      <alignment horizontal="center" vertical="center" wrapText="1"/>
    </xf>
    <xf numFmtId="2" fontId="6" fillId="3" borderId="23" xfId="0" applyNumberFormat="1" applyFont="1" applyFill="1" applyBorder="1" applyAlignment="1">
      <alignment horizontal="center" vertical="center" wrapText="1"/>
    </xf>
    <xf numFmtId="2" fontId="6" fillId="3" borderId="46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164" fontId="6" fillId="3" borderId="20" xfId="0" applyNumberFormat="1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 wrapText="1"/>
    </xf>
    <xf numFmtId="164" fontId="6" fillId="3" borderId="53" xfId="0" applyNumberFormat="1" applyFont="1" applyFill="1" applyBorder="1" applyAlignment="1">
      <alignment horizontal="center" vertical="center" wrapText="1"/>
    </xf>
    <xf numFmtId="2" fontId="6" fillId="3" borderId="20" xfId="0" applyNumberFormat="1" applyFont="1" applyFill="1" applyBorder="1" applyAlignment="1">
      <alignment horizontal="center" vertical="center" wrapText="1"/>
    </xf>
    <xf numFmtId="2" fontId="6" fillId="3" borderId="53" xfId="0" applyNumberFormat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164" fontId="6" fillId="3" borderId="47" xfId="0" applyNumberFormat="1" applyFont="1" applyFill="1" applyBorder="1" applyAlignment="1">
      <alignment horizontal="center" vertical="center" wrapText="1"/>
    </xf>
    <xf numFmtId="164" fontId="6" fillId="3" borderId="49" xfId="0" applyNumberFormat="1" applyFont="1" applyFill="1" applyBorder="1" applyAlignment="1">
      <alignment horizontal="center" vertical="center" wrapText="1"/>
    </xf>
    <xf numFmtId="164" fontId="6" fillId="3" borderId="48" xfId="0" applyNumberFormat="1" applyFont="1" applyFill="1" applyBorder="1" applyAlignment="1">
      <alignment horizontal="center" vertical="center" wrapText="1"/>
    </xf>
    <xf numFmtId="2" fontId="6" fillId="3" borderId="47" xfId="0" applyNumberFormat="1" applyFont="1" applyFill="1" applyBorder="1" applyAlignment="1">
      <alignment horizontal="center" vertical="center" wrapText="1"/>
    </xf>
    <xf numFmtId="2" fontId="6" fillId="3" borderId="48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2" fontId="6" fillId="3" borderId="14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3" borderId="46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2" fontId="6" fillId="3" borderId="43" xfId="0" applyNumberFormat="1" applyFont="1" applyFill="1" applyBorder="1" applyAlignment="1">
      <alignment horizontal="center" vertical="center" wrapText="1"/>
    </xf>
    <xf numFmtId="2" fontId="6" fillId="3" borderId="44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31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vertical="center" wrapText="1"/>
    </xf>
    <xf numFmtId="49" fontId="21" fillId="3" borderId="1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left" vertical="center" wrapText="1"/>
    </xf>
    <xf numFmtId="49" fontId="9" fillId="4" borderId="3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49" fontId="9" fillId="4" borderId="12" xfId="0" applyNumberFormat="1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43" xfId="0" applyNumberFormat="1" applyFont="1" applyFill="1" applyBorder="1" applyAlignment="1">
      <alignment horizontal="center" vertical="center" wrapText="1"/>
    </xf>
    <xf numFmtId="164" fontId="6" fillId="3" borderId="45" xfId="0" applyNumberFormat="1" applyFont="1" applyFill="1" applyBorder="1" applyAlignment="1">
      <alignment horizontal="center" vertical="center" wrapText="1"/>
    </xf>
    <xf numFmtId="164" fontId="6" fillId="3" borderId="44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center" wrapText="1"/>
    </xf>
  </cellXfs>
  <cellStyles count="3">
    <cellStyle name="Standard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400050</xdr:colOff>
      <xdr:row>2</xdr:row>
      <xdr:rowOff>70931</xdr:rowOff>
    </xdr:to>
    <xdr:pic>
      <xdr:nvPicPr>
        <xdr:cNvPr id="4" name="Рисунок 3" descr="_2_0DA639980DA637580054F5F3C1257F4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642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K8" sqref="K8"/>
    </sheetView>
  </sheetViews>
  <sheetFormatPr defaultRowHeight="15" x14ac:dyDescent="0.25"/>
  <cols>
    <col min="1" max="1" width="12.42578125" customWidth="1"/>
    <col min="2" max="2" width="10.28515625" customWidth="1"/>
    <col min="3" max="3" width="12" customWidth="1"/>
    <col min="4" max="4" width="27.5703125" customWidth="1"/>
    <col min="5" max="5" width="13.140625" customWidth="1"/>
    <col min="6" max="6" width="10.42578125" customWidth="1"/>
    <col min="7" max="7" width="12.85546875" customWidth="1"/>
    <col min="8" max="8" width="14.5703125" customWidth="1"/>
    <col min="10" max="10" width="16.140625" customWidth="1"/>
  </cols>
  <sheetData>
    <row r="1" spans="1:10" ht="18" customHeight="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7" customHeight="1" x14ac:dyDescent="0.25">
      <c r="A2" s="126" t="s">
        <v>68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x14ac:dyDescent="0.25">
      <c r="A3" s="127" t="s">
        <v>69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37.5" customHeight="1" x14ac:dyDescent="0.25">
      <c r="A4" s="128" t="s">
        <v>62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5" customHeight="1" x14ac:dyDescent="0.25">
      <c r="A5" s="125" t="s">
        <v>63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s="35" customFormat="1" ht="15" customHeight="1" thickBot="1" x14ac:dyDescent="0.25">
      <c r="A6" s="136" t="s">
        <v>64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15.75" customHeight="1" thickBot="1" x14ac:dyDescent="0.3">
      <c r="A7" s="137" t="s">
        <v>43</v>
      </c>
      <c r="B7" s="138"/>
      <c r="C7" s="138"/>
      <c r="D7" s="138"/>
      <c r="E7" s="138"/>
      <c r="F7" s="139"/>
      <c r="G7" s="139"/>
      <c r="H7" s="139"/>
      <c r="I7" s="139"/>
      <c r="J7" s="140"/>
    </row>
    <row r="8" spans="1:10" s="30" customFormat="1" ht="28.5" customHeight="1" thickBot="1" x14ac:dyDescent="0.25">
      <c r="A8" s="28" t="s">
        <v>1</v>
      </c>
      <c r="B8" s="28" t="s">
        <v>2</v>
      </c>
      <c r="C8" s="29" t="s">
        <v>3</v>
      </c>
      <c r="D8" s="134" t="s">
        <v>4</v>
      </c>
      <c r="E8" s="135"/>
      <c r="F8" s="141" t="s">
        <v>5</v>
      </c>
      <c r="G8" s="142"/>
      <c r="H8" s="143"/>
      <c r="I8" s="141" t="s">
        <v>6</v>
      </c>
      <c r="J8" s="144"/>
    </row>
    <row r="9" spans="1:10" ht="18.75" thickBot="1" x14ac:dyDescent="0.3">
      <c r="A9" s="145" t="s">
        <v>46</v>
      </c>
      <c r="B9" s="146"/>
      <c r="C9" s="146"/>
      <c r="D9" s="146"/>
      <c r="E9" s="146"/>
      <c r="F9" s="146"/>
      <c r="G9" s="146"/>
      <c r="H9" s="146"/>
      <c r="I9" s="146"/>
      <c r="J9" s="147"/>
    </row>
    <row r="10" spans="1:10" ht="34.5" customHeight="1" thickBot="1" x14ac:dyDescent="0.3">
      <c r="A10" s="1" t="s">
        <v>45</v>
      </c>
      <c r="B10" s="20" t="s">
        <v>7</v>
      </c>
      <c r="C10" s="20" t="s">
        <v>8</v>
      </c>
      <c r="D10" s="123" t="s">
        <v>51</v>
      </c>
      <c r="E10" s="124"/>
      <c r="F10" s="129">
        <v>12.42</v>
      </c>
      <c r="G10" s="130"/>
      <c r="H10" s="131"/>
      <c r="I10" s="132">
        <f>F10/0.375</f>
        <v>33.119999999999997</v>
      </c>
      <c r="J10" s="133"/>
    </row>
    <row r="11" spans="1:10" ht="18.75" thickBot="1" x14ac:dyDescent="0.3">
      <c r="A11" s="157" t="s">
        <v>61</v>
      </c>
      <c r="B11" s="158"/>
      <c r="C11" s="158"/>
      <c r="D11" s="158"/>
      <c r="E11" s="158"/>
      <c r="F11" s="158"/>
      <c r="G11" s="158"/>
      <c r="H11" s="158"/>
      <c r="I11" s="158"/>
      <c r="J11" s="159"/>
    </row>
    <row r="12" spans="1:10" ht="15.75" customHeight="1" x14ac:dyDescent="0.25">
      <c r="A12" s="84" t="s">
        <v>45</v>
      </c>
      <c r="B12" s="160">
        <v>2110</v>
      </c>
      <c r="C12" s="160" t="s">
        <v>8</v>
      </c>
      <c r="D12" s="162" t="s">
        <v>49</v>
      </c>
      <c r="E12" s="163"/>
      <c r="F12" s="172">
        <v>13.45</v>
      </c>
      <c r="G12" s="173"/>
      <c r="H12" s="174"/>
      <c r="I12" s="109">
        <f t="shared" ref="I12" si="0">F12/0.375</f>
        <v>35.866666666666667</v>
      </c>
      <c r="J12" s="110"/>
    </row>
    <row r="13" spans="1:10" ht="15.75" customHeight="1" x14ac:dyDescent="0.25">
      <c r="A13" s="85"/>
      <c r="B13" s="161"/>
      <c r="C13" s="161"/>
      <c r="D13" s="164"/>
      <c r="E13" s="165"/>
      <c r="F13" s="99"/>
      <c r="G13" s="100"/>
      <c r="H13" s="101"/>
      <c r="I13" s="102"/>
      <c r="J13" s="103"/>
    </row>
    <row r="14" spans="1:10" ht="15.75" customHeight="1" x14ac:dyDescent="0.25">
      <c r="A14" s="85"/>
      <c r="B14" s="161"/>
      <c r="C14" s="161"/>
      <c r="D14" s="166" t="s">
        <v>52</v>
      </c>
      <c r="E14" s="167"/>
      <c r="F14" s="175">
        <v>14.61</v>
      </c>
      <c r="G14" s="176"/>
      <c r="H14" s="177"/>
      <c r="I14" s="119">
        <f>F14/0.375</f>
        <v>38.96</v>
      </c>
      <c r="J14" s="120"/>
    </row>
    <row r="15" spans="1:10" ht="15.75" customHeight="1" x14ac:dyDescent="0.25">
      <c r="A15" s="85"/>
      <c r="B15" s="161"/>
      <c r="C15" s="161"/>
      <c r="D15" s="164"/>
      <c r="E15" s="165"/>
      <c r="F15" s="99"/>
      <c r="G15" s="100"/>
      <c r="H15" s="101"/>
      <c r="I15" s="102"/>
      <c r="J15" s="103"/>
    </row>
    <row r="16" spans="1:10" ht="15.75" customHeight="1" x14ac:dyDescent="0.25">
      <c r="A16" s="85"/>
      <c r="B16" s="161"/>
      <c r="C16" s="161"/>
      <c r="D16" s="168" t="s">
        <v>50</v>
      </c>
      <c r="E16" s="169"/>
      <c r="F16" s="175">
        <v>14.94</v>
      </c>
      <c r="G16" s="176"/>
      <c r="H16" s="177"/>
      <c r="I16" s="119">
        <f>F16/0.375</f>
        <v>39.839999999999996</v>
      </c>
      <c r="J16" s="120"/>
    </row>
    <row r="17" spans="1:10" ht="15.75" customHeight="1" thickBot="1" x14ac:dyDescent="0.3">
      <c r="A17" s="85"/>
      <c r="B17" s="161"/>
      <c r="C17" s="161"/>
      <c r="D17" s="170"/>
      <c r="E17" s="171"/>
      <c r="F17" s="178"/>
      <c r="G17" s="179"/>
      <c r="H17" s="180"/>
      <c r="I17" s="121"/>
      <c r="J17" s="122"/>
    </row>
    <row r="18" spans="1:10" ht="15.75" customHeight="1" thickBot="1" x14ac:dyDescent="0.3">
      <c r="A18" s="148" t="s">
        <v>40</v>
      </c>
      <c r="B18" s="149"/>
      <c r="C18" s="149"/>
      <c r="D18" s="150"/>
      <c r="E18" s="150"/>
      <c r="F18" s="149"/>
      <c r="G18" s="149"/>
      <c r="H18" s="149"/>
      <c r="I18" s="149"/>
      <c r="J18" s="151"/>
    </row>
    <row r="19" spans="1:10" ht="27.75" customHeight="1" thickBot="1" x14ac:dyDescent="0.3">
      <c r="A19" s="84" t="s">
        <v>45</v>
      </c>
      <c r="B19" s="21" t="s">
        <v>9</v>
      </c>
      <c r="C19" s="21" t="s">
        <v>10</v>
      </c>
      <c r="D19" s="156" t="s">
        <v>11</v>
      </c>
      <c r="E19" s="42"/>
      <c r="F19" s="114">
        <v>15.11</v>
      </c>
      <c r="G19" s="115">
        <v>14.312171571428571</v>
      </c>
      <c r="H19" s="116">
        <v>14.312171571428571</v>
      </c>
      <c r="I19" s="46">
        <f t="shared" ref="I19:I20" si="1">F19/0.375</f>
        <v>40.293333333333329</v>
      </c>
      <c r="J19" s="47"/>
    </row>
    <row r="20" spans="1:10" ht="24.75" customHeight="1" thickBot="1" x14ac:dyDescent="0.3">
      <c r="A20" s="86"/>
      <c r="B20" s="22" t="s">
        <v>7</v>
      </c>
      <c r="C20" s="23" t="s">
        <v>8</v>
      </c>
      <c r="D20" s="117" t="s">
        <v>12</v>
      </c>
      <c r="E20" s="118"/>
      <c r="F20" s="114">
        <v>15.6</v>
      </c>
      <c r="G20" s="115">
        <v>14.803072071428572</v>
      </c>
      <c r="H20" s="116">
        <v>14.803072071428572</v>
      </c>
      <c r="I20" s="46">
        <f t="shared" si="1"/>
        <v>41.6</v>
      </c>
      <c r="J20" s="47"/>
    </row>
    <row r="21" spans="1:10" ht="15.75" customHeight="1" thickBot="1" x14ac:dyDescent="0.3">
      <c r="A21" s="152" t="s">
        <v>41</v>
      </c>
      <c r="B21" s="153"/>
      <c r="C21" s="153"/>
      <c r="D21" s="153"/>
      <c r="E21" s="153"/>
      <c r="F21" s="154"/>
      <c r="G21" s="154"/>
      <c r="H21" s="154"/>
      <c r="I21" s="154"/>
      <c r="J21" s="155"/>
    </row>
    <row r="22" spans="1:10" ht="27.75" customHeight="1" x14ac:dyDescent="0.25">
      <c r="A22" s="84" t="s">
        <v>45</v>
      </c>
      <c r="B22" s="24" t="s">
        <v>13</v>
      </c>
      <c r="C22" s="25" t="s">
        <v>8</v>
      </c>
      <c r="D22" s="104" t="s">
        <v>14</v>
      </c>
      <c r="E22" s="105"/>
      <c r="F22" s="106">
        <v>14.61</v>
      </c>
      <c r="G22" s="107">
        <v>14.148538071428572</v>
      </c>
      <c r="H22" s="108">
        <v>14.148538071428572</v>
      </c>
      <c r="I22" s="109">
        <f t="shared" ref="I22:I23" si="2">F22/0.375</f>
        <v>38.96</v>
      </c>
      <c r="J22" s="110"/>
    </row>
    <row r="23" spans="1:10" ht="23.25" customHeight="1" thickBot="1" x14ac:dyDescent="0.3">
      <c r="A23" s="86"/>
      <c r="B23" s="26" t="s">
        <v>13</v>
      </c>
      <c r="C23" s="27" t="s">
        <v>8</v>
      </c>
      <c r="D23" s="77" t="s">
        <v>39</v>
      </c>
      <c r="E23" s="78"/>
      <c r="F23" s="111">
        <v>16.260000000000002</v>
      </c>
      <c r="G23" s="112">
        <v>15.784873071428571</v>
      </c>
      <c r="H23" s="113">
        <v>15.784873071428571</v>
      </c>
      <c r="I23" s="82">
        <f t="shared" si="2"/>
        <v>43.360000000000007</v>
      </c>
      <c r="J23" s="83"/>
    </row>
    <row r="24" spans="1:10" ht="15.75" customHeight="1" thickBot="1" x14ac:dyDescent="0.3">
      <c r="A24" s="87" t="s">
        <v>42</v>
      </c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28.5" customHeight="1" x14ac:dyDescent="0.25">
      <c r="A25" s="84" t="s">
        <v>45</v>
      </c>
      <c r="B25" s="31" t="s">
        <v>15</v>
      </c>
      <c r="C25" s="32" t="s">
        <v>16</v>
      </c>
      <c r="D25" s="61" t="s">
        <v>55</v>
      </c>
      <c r="E25" s="62"/>
      <c r="F25" s="63">
        <v>20.14</v>
      </c>
      <c r="G25" s="64">
        <v>20.247791357142859</v>
      </c>
      <c r="H25" s="65">
        <v>20.247791357142859</v>
      </c>
      <c r="I25" s="66">
        <f t="shared" ref="I25:I28" si="3">F25/0.375</f>
        <v>53.706666666666671</v>
      </c>
      <c r="J25" s="67"/>
    </row>
    <row r="26" spans="1:10" ht="21" customHeight="1" x14ac:dyDescent="0.25">
      <c r="A26" s="85"/>
      <c r="B26" s="33" t="s">
        <v>15</v>
      </c>
      <c r="C26" s="34" t="s">
        <v>16</v>
      </c>
      <c r="D26" s="90" t="s">
        <v>53</v>
      </c>
      <c r="E26" s="91"/>
      <c r="F26" s="92">
        <v>20.81</v>
      </c>
      <c r="G26" s="93"/>
      <c r="H26" s="94"/>
      <c r="I26" s="95">
        <f t="shared" ref="I26:I27" si="4">F26/0.375</f>
        <v>55.493333333333332</v>
      </c>
      <c r="J26" s="96"/>
    </row>
    <row r="27" spans="1:10" ht="21.75" customHeight="1" x14ac:dyDescent="0.25">
      <c r="A27" s="85"/>
      <c r="B27" s="22" t="s">
        <v>15</v>
      </c>
      <c r="C27" s="23" t="s">
        <v>16</v>
      </c>
      <c r="D27" s="97" t="s">
        <v>54</v>
      </c>
      <c r="E27" s="98"/>
      <c r="F27" s="99">
        <v>21.47</v>
      </c>
      <c r="G27" s="100"/>
      <c r="H27" s="101"/>
      <c r="I27" s="102">
        <f t="shared" si="4"/>
        <v>57.25333333333333</v>
      </c>
      <c r="J27" s="103"/>
    </row>
    <row r="28" spans="1:10" ht="21" customHeight="1" thickBot="1" x14ac:dyDescent="0.3">
      <c r="A28" s="86"/>
      <c r="B28" s="26" t="s">
        <v>15</v>
      </c>
      <c r="C28" s="27" t="s">
        <v>16</v>
      </c>
      <c r="D28" s="77" t="s">
        <v>56</v>
      </c>
      <c r="E28" s="78"/>
      <c r="F28" s="79">
        <v>22.13</v>
      </c>
      <c r="G28" s="80">
        <v>21.556859357142855</v>
      </c>
      <c r="H28" s="81">
        <v>21.556859357142855</v>
      </c>
      <c r="I28" s="82">
        <f t="shared" si="3"/>
        <v>59.013333333333328</v>
      </c>
      <c r="J28" s="83"/>
    </row>
    <row r="29" spans="1:10" ht="15.75" customHeight="1" thickBot="1" x14ac:dyDescent="0.3">
      <c r="A29" s="87" t="s">
        <v>44</v>
      </c>
      <c r="B29" s="88"/>
      <c r="C29" s="88"/>
      <c r="D29" s="88"/>
      <c r="E29" s="88"/>
      <c r="F29" s="88"/>
      <c r="G29" s="88"/>
      <c r="H29" s="88"/>
      <c r="I29" s="88"/>
      <c r="J29" s="89"/>
    </row>
    <row r="30" spans="1:10" ht="21" customHeight="1" x14ac:dyDescent="0.25">
      <c r="A30" s="84" t="s">
        <v>45</v>
      </c>
      <c r="B30" s="31" t="s">
        <v>17</v>
      </c>
      <c r="C30" s="32" t="s">
        <v>16</v>
      </c>
      <c r="D30" s="61" t="s">
        <v>58</v>
      </c>
      <c r="E30" s="62"/>
      <c r="F30" s="63">
        <v>20.14</v>
      </c>
      <c r="G30" s="64">
        <v>20.247791357142859</v>
      </c>
      <c r="H30" s="65">
        <v>20.247791357142859</v>
      </c>
      <c r="I30" s="66">
        <f t="shared" ref="I30:I33" si="5">F30/0.375</f>
        <v>53.706666666666671</v>
      </c>
      <c r="J30" s="67"/>
    </row>
    <row r="31" spans="1:10" ht="21" customHeight="1" x14ac:dyDescent="0.25">
      <c r="A31" s="85"/>
      <c r="B31" s="33" t="s">
        <v>17</v>
      </c>
      <c r="C31" s="34" t="s">
        <v>16</v>
      </c>
      <c r="D31" s="90" t="s">
        <v>57</v>
      </c>
      <c r="E31" s="91"/>
      <c r="F31" s="92">
        <v>20.81</v>
      </c>
      <c r="G31" s="93"/>
      <c r="H31" s="94"/>
      <c r="I31" s="95">
        <f t="shared" ref="I31:I32" si="6">F31/0.375</f>
        <v>55.493333333333332</v>
      </c>
      <c r="J31" s="96"/>
    </row>
    <row r="32" spans="1:10" ht="21" customHeight="1" x14ac:dyDescent="0.25">
      <c r="A32" s="85"/>
      <c r="B32" s="22" t="s">
        <v>17</v>
      </c>
      <c r="C32" s="23" t="s">
        <v>16</v>
      </c>
      <c r="D32" s="97" t="s">
        <v>59</v>
      </c>
      <c r="E32" s="98"/>
      <c r="F32" s="99">
        <v>21.47</v>
      </c>
      <c r="G32" s="100"/>
      <c r="H32" s="101"/>
      <c r="I32" s="102">
        <f t="shared" si="6"/>
        <v>57.25333333333333</v>
      </c>
      <c r="J32" s="103"/>
    </row>
    <row r="33" spans="1:10" ht="30.75" customHeight="1" thickBot="1" x14ac:dyDescent="0.3">
      <c r="A33" s="86"/>
      <c r="B33" s="26" t="s">
        <v>17</v>
      </c>
      <c r="C33" s="27" t="s">
        <v>16</v>
      </c>
      <c r="D33" s="77" t="s">
        <v>60</v>
      </c>
      <c r="E33" s="78"/>
      <c r="F33" s="79">
        <v>22.13</v>
      </c>
      <c r="G33" s="80">
        <v>21.556859357142855</v>
      </c>
      <c r="H33" s="81">
        <v>21.556859357142855</v>
      </c>
      <c r="I33" s="82">
        <f t="shared" si="5"/>
        <v>59.013333333333328</v>
      </c>
      <c r="J33" s="83"/>
    </row>
    <row r="34" spans="1:10" ht="18" customHeight="1" thickBot="1" x14ac:dyDescent="0.3">
      <c r="A34" s="38" t="s">
        <v>65</v>
      </c>
      <c r="B34" s="39"/>
      <c r="C34" s="39"/>
      <c r="D34" s="39"/>
      <c r="E34" s="39"/>
      <c r="F34" s="39"/>
      <c r="G34" s="39"/>
      <c r="H34" s="39"/>
      <c r="I34" s="39"/>
      <c r="J34" s="40"/>
    </row>
    <row r="35" spans="1:10" ht="33" customHeight="1" thickBot="1" x14ac:dyDescent="0.3">
      <c r="A35" s="36" t="s">
        <v>45</v>
      </c>
      <c r="B35" s="21">
        <v>8024</v>
      </c>
      <c r="C35" s="37" t="s">
        <v>67</v>
      </c>
      <c r="D35" s="41" t="s">
        <v>66</v>
      </c>
      <c r="E35" s="42"/>
      <c r="F35" s="43">
        <v>16.84</v>
      </c>
      <c r="G35" s="44">
        <v>20.247791357142859</v>
      </c>
      <c r="H35" s="45">
        <v>20.247791357142859</v>
      </c>
      <c r="I35" s="46">
        <f t="shared" ref="I35" si="7">F35/0.375</f>
        <v>44.906666666666666</v>
      </c>
      <c r="J35" s="47"/>
    </row>
    <row r="36" spans="1:10" ht="5.25" customHeight="1" x14ac:dyDescent="0.25"/>
    <row r="37" spans="1:10" ht="32.25" customHeight="1" thickBot="1" x14ac:dyDescent="0.3">
      <c r="A37" s="70" t="s">
        <v>18</v>
      </c>
      <c r="B37" s="70"/>
      <c r="C37" s="70"/>
      <c r="D37" s="70"/>
      <c r="E37" s="70"/>
      <c r="F37" s="70"/>
      <c r="G37" s="70"/>
      <c r="H37" s="70"/>
      <c r="I37" s="70"/>
      <c r="J37" s="70"/>
    </row>
    <row r="38" spans="1:10" ht="32.25" customHeight="1" thickBot="1" x14ac:dyDescent="0.3">
      <c r="A38" s="2" t="s">
        <v>2</v>
      </c>
      <c r="B38" s="71" t="s">
        <v>4</v>
      </c>
      <c r="C38" s="72"/>
      <c r="D38" s="73"/>
      <c r="E38" s="3" t="s">
        <v>19</v>
      </c>
      <c r="F38" s="3" t="s">
        <v>20</v>
      </c>
      <c r="G38" s="3" t="s">
        <v>21</v>
      </c>
      <c r="H38" s="3" t="s">
        <v>22</v>
      </c>
      <c r="I38" s="59" t="s">
        <v>23</v>
      </c>
      <c r="J38" s="60"/>
    </row>
    <row r="39" spans="1:10" ht="32.25" customHeight="1" thickBot="1" x14ac:dyDescent="0.3">
      <c r="A39" s="4" t="s">
        <v>24</v>
      </c>
      <c r="B39" s="5"/>
      <c r="C39" s="5"/>
      <c r="D39" s="5"/>
      <c r="E39" s="5"/>
      <c r="F39" s="5"/>
      <c r="G39" s="5"/>
      <c r="H39" s="5"/>
      <c r="I39" s="5"/>
      <c r="J39" s="6"/>
    </row>
    <row r="40" spans="1:10" ht="28.5" customHeight="1" x14ac:dyDescent="0.25">
      <c r="A40" s="17" t="s">
        <v>25</v>
      </c>
      <c r="B40" s="74" t="s">
        <v>26</v>
      </c>
      <c r="C40" s="75"/>
      <c r="D40" s="76"/>
      <c r="E40" s="7">
        <v>25</v>
      </c>
      <c r="F40" s="8">
        <v>3</v>
      </c>
      <c r="G40" s="9">
        <v>844</v>
      </c>
      <c r="H40" s="9">
        <f t="shared" ref="H40:H44" si="8">G40/E40*F40</f>
        <v>101.28</v>
      </c>
      <c r="I40" s="68" t="s">
        <v>27</v>
      </c>
      <c r="J40" s="69"/>
    </row>
    <row r="41" spans="1:10" ht="28.5" customHeight="1" x14ac:dyDescent="0.25">
      <c r="A41" s="18" t="s">
        <v>28</v>
      </c>
      <c r="B41" s="54" t="s">
        <v>29</v>
      </c>
      <c r="C41" s="55"/>
      <c r="D41" s="56"/>
      <c r="E41" s="10">
        <v>25</v>
      </c>
      <c r="F41" s="11">
        <v>3</v>
      </c>
      <c r="G41" s="12">
        <v>1281</v>
      </c>
      <c r="H41" s="12">
        <f t="shared" si="8"/>
        <v>153.72</v>
      </c>
      <c r="I41" s="57" t="s">
        <v>27</v>
      </c>
      <c r="J41" s="58"/>
    </row>
    <row r="42" spans="1:10" s="16" customFormat="1" ht="28.5" customHeight="1" x14ac:dyDescent="0.25">
      <c r="A42" s="18" t="s">
        <v>30</v>
      </c>
      <c r="B42" s="54" t="s">
        <v>31</v>
      </c>
      <c r="C42" s="55"/>
      <c r="D42" s="56"/>
      <c r="E42" s="10">
        <v>25</v>
      </c>
      <c r="F42" s="11">
        <v>3</v>
      </c>
      <c r="G42" s="12">
        <v>1144</v>
      </c>
      <c r="H42" s="12">
        <f t="shared" si="8"/>
        <v>137.28</v>
      </c>
      <c r="I42" s="57" t="s">
        <v>27</v>
      </c>
      <c r="J42" s="58"/>
    </row>
    <row r="43" spans="1:10" s="16" customFormat="1" ht="28.5" customHeight="1" x14ac:dyDescent="0.25">
      <c r="A43" s="18" t="s">
        <v>47</v>
      </c>
      <c r="B43" s="54" t="s">
        <v>48</v>
      </c>
      <c r="C43" s="55"/>
      <c r="D43" s="56"/>
      <c r="E43" s="10">
        <v>25</v>
      </c>
      <c r="F43" s="11">
        <v>3</v>
      </c>
      <c r="G43" s="12">
        <v>1144</v>
      </c>
      <c r="H43" s="12">
        <f t="shared" si="8"/>
        <v>137.28</v>
      </c>
      <c r="I43" s="57" t="s">
        <v>27</v>
      </c>
      <c r="J43" s="58"/>
    </row>
    <row r="44" spans="1:10" s="16" customFormat="1" ht="28.5" customHeight="1" thickBot="1" x14ac:dyDescent="0.3">
      <c r="A44" s="19" t="s">
        <v>32</v>
      </c>
      <c r="B44" s="48" t="s">
        <v>33</v>
      </c>
      <c r="C44" s="49"/>
      <c r="D44" s="50"/>
      <c r="E44" s="13">
        <v>25</v>
      </c>
      <c r="F44" s="14">
        <v>3</v>
      </c>
      <c r="G44" s="15">
        <v>991</v>
      </c>
      <c r="H44" s="15">
        <f t="shared" si="8"/>
        <v>118.92</v>
      </c>
      <c r="I44" s="51" t="s">
        <v>27</v>
      </c>
      <c r="J44" s="52"/>
    </row>
    <row r="45" spans="1:10" x14ac:dyDescent="0.25">
      <c r="A45" s="53" t="s">
        <v>34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x14ac:dyDescent="0.25">
      <c r="A46" s="16" t="s">
        <v>35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6" t="s">
        <v>36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 t="s">
        <v>37</v>
      </c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 t="s">
        <v>38</v>
      </c>
      <c r="B49" s="16"/>
      <c r="C49" s="16"/>
      <c r="D49" s="16"/>
      <c r="E49" s="16"/>
      <c r="F49" s="16"/>
      <c r="G49" s="16"/>
      <c r="H49" s="16"/>
      <c r="I49" s="16"/>
      <c r="J49" s="16"/>
    </row>
  </sheetData>
  <mergeCells count="89">
    <mergeCell ref="A18:J18"/>
    <mergeCell ref="A19:A20"/>
    <mergeCell ref="A21:J21"/>
    <mergeCell ref="D19:E19"/>
    <mergeCell ref="A11:J11"/>
    <mergeCell ref="A12:A17"/>
    <mergeCell ref="B12:B17"/>
    <mergeCell ref="C12:C17"/>
    <mergeCell ref="D12:E13"/>
    <mergeCell ref="D14:E15"/>
    <mergeCell ref="D16:E17"/>
    <mergeCell ref="F12:H13"/>
    <mergeCell ref="I12:J13"/>
    <mergeCell ref="F14:H15"/>
    <mergeCell ref="I14:J15"/>
    <mergeCell ref="F16:H17"/>
    <mergeCell ref="I16:J17"/>
    <mergeCell ref="D10:E10"/>
    <mergeCell ref="A1:J1"/>
    <mergeCell ref="A2:J2"/>
    <mergeCell ref="A3:J3"/>
    <mergeCell ref="A4:J4"/>
    <mergeCell ref="A5:J5"/>
    <mergeCell ref="F10:H10"/>
    <mergeCell ref="I10:J10"/>
    <mergeCell ref="D8:E8"/>
    <mergeCell ref="A6:J6"/>
    <mergeCell ref="A7:J7"/>
    <mergeCell ref="F8:H8"/>
    <mergeCell ref="I8:J8"/>
    <mergeCell ref="A9:J9"/>
    <mergeCell ref="F19:H19"/>
    <mergeCell ref="I19:J19"/>
    <mergeCell ref="D20:E20"/>
    <mergeCell ref="F20:H20"/>
    <mergeCell ref="I20:J20"/>
    <mergeCell ref="F26:H26"/>
    <mergeCell ref="F27:H27"/>
    <mergeCell ref="I27:J27"/>
    <mergeCell ref="I26:J26"/>
    <mergeCell ref="D22:E22"/>
    <mergeCell ref="F22:H22"/>
    <mergeCell ref="I22:J22"/>
    <mergeCell ref="D25:E25"/>
    <mergeCell ref="F25:H25"/>
    <mergeCell ref="D23:E23"/>
    <mergeCell ref="F23:H23"/>
    <mergeCell ref="I23:J23"/>
    <mergeCell ref="A24:J24"/>
    <mergeCell ref="I25:J25"/>
    <mergeCell ref="A22:A23"/>
    <mergeCell ref="F33:H33"/>
    <mergeCell ref="I33:J33"/>
    <mergeCell ref="A30:A33"/>
    <mergeCell ref="I28:J28"/>
    <mergeCell ref="A29:J29"/>
    <mergeCell ref="D28:E28"/>
    <mergeCell ref="F28:H28"/>
    <mergeCell ref="A25:A28"/>
    <mergeCell ref="D31:E31"/>
    <mergeCell ref="F31:H31"/>
    <mergeCell ref="I31:J31"/>
    <mergeCell ref="D32:E32"/>
    <mergeCell ref="F32:H32"/>
    <mergeCell ref="I32:J32"/>
    <mergeCell ref="D26:E26"/>
    <mergeCell ref="D27:E27"/>
    <mergeCell ref="A45:J45"/>
    <mergeCell ref="B43:D43"/>
    <mergeCell ref="I43:J43"/>
    <mergeCell ref="I38:J38"/>
    <mergeCell ref="D30:E30"/>
    <mergeCell ref="F30:H30"/>
    <mergeCell ref="I30:J30"/>
    <mergeCell ref="I42:J42"/>
    <mergeCell ref="I40:J40"/>
    <mergeCell ref="I41:J41"/>
    <mergeCell ref="B42:D42"/>
    <mergeCell ref="A37:J37"/>
    <mergeCell ref="B38:D38"/>
    <mergeCell ref="B40:D40"/>
    <mergeCell ref="B41:D41"/>
    <mergeCell ref="D33:E33"/>
    <mergeCell ref="A34:J34"/>
    <mergeCell ref="D35:E35"/>
    <mergeCell ref="F35:H35"/>
    <mergeCell ref="I35:J35"/>
    <mergeCell ref="B44:D44"/>
    <mergeCell ref="I44:J44"/>
  </mergeCells>
  <pageMargins left="0.70866141732283472" right="0.44" top="0.48" bottom="0.74803149606299213" header="0.31496062992125984" footer="0.31496062992125984"/>
  <pageSetup paperSize="9"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Панасенко</dc:creator>
  <cp:lastModifiedBy>samsung</cp:lastModifiedBy>
  <cp:lastPrinted>2017-03-29T11:02:23Z</cp:lastPrinted>
  <dcterms:created xsi:type="dcterms:W3CDTF">2016-02-10T13:47:25Z</dcterms:created>
  <dcterms:modified xsi:type="dcterms:W3CDTF">2017-07-18T14:16:00Z</dcterms:modified>
</cp:coreProperties>
</file>