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арина\Передаланные прайсы\Регент - ППУ, ППС, ОСБ, ЦСП\"/>
    </mc:Choice>
  </mc:AlternateContent>
  <bookViews>
    <workbookView xWindow="0" yWindow="0" windowWidth="2049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2" i="1" l="1"/>
  <c r="I31" i="1"/>
  <c r="I27" i="1"/>
  <c r="I26" i="1"/>
  <c r="I25" i="1"/>
  <c r="I16" i="1"/>
  <c r="H43" i="1" l="1"/>
  <c r="I12" i="1" l="1"/>
  <c r="I33" i="1" l="1"/>
  <c r="I30" i="1"/>
  <c r="I28" i="1"/>
  <c r="I23" i="1"/>
  <c r="I22" i="1"/>
  <c r="I20" i="1"/>
  <c r="I19" i="1"/>
  <c r="I14" i="1" l="1"/>
  <c r="I10" i="1"/>
  <c r="H42" i="1" l="1"/>
  <c r="H41" i="1"/>
  <c r="H40" i="1"/>
  <c r="H39" i="1"/>
</calcChain>
</file>

<file path=xl/sharedStrings.xml><?xml version="1.0" encoding="utf-8"?>
<sst xmlns="http://schemas.openxmlformats.org/spreadsheetml/2006/main" count="101" uniqueCount="71">
  <si>
    <t>Общество с ограниченной ответственностью</t>
  </si>
  <si>
    <t>Плита</t>
  </si>
  <si>
    <t>Артикул</t>
  </si>
  <si>
    <t>Размер плитки</t>
  </si>
  <si>
    <t>Наименование</t>
  </si>
  <si>
    <t>Цена за шт Евро</t>
  </si>
  <si>
    <t>Цена за м2 Евро</t>
  </si>
  <si>
    <t>КП-OSB</t>
  </si>
  <si>
    <t>2110</t>
  </si>
  <si>
    <t>240х71х11</t>
  </si>
  <si>
    <t>8071</t>
  </si>
  <si>
    <t>240х71х8</t>
  </si>
  <si>
    <t>834 giallo, 840 grigio, 837 marmos, 841 rosso, 835 sandos, 839 ferro</t>
  </si>
  <si>
    <t>319 royal, 825 sherry</t>
  </si>
  <si>
    <t>7020</t>
  </si>
  <si>
    <t>7470</t>
  </si>
  <si>
    <t>240х71х14</t>
  </si>
  <si>
    <t>7370</t>
  </si>
  <si>
    <t>Материалы для затирки швов клинкерных плит</t>
  </si>
  <si>
    <t>Мешок, кг.</t>
  </si>
  <si>
    <t>Расход,            кг/ м2</t>
  </si>
  <si>
    <t>Цена</t>
  </si>
  <si>
    <t>Стоимость, руб./ м2</t>
  </si>
  <si>
    <t>Складская программа</t>
  </si>
  <si>
    <t>Пластичные затирки Quick-mix для заполнения швов клинкерной плитки с помощью монтажного пистолета</t>
  </si>
  <si>
    <t>72454 RSS</t>
  </si>
  <si>
    <t>Цветной шовный раствор для СФТК с наружным слоем из керамической плитки, стально-серый</t>
  </si>
  <si>
    <t>склад Пирогово</t>
  </si>
  <si>
    <t>72455 RSS</t>
  </si>
  <si>
    <t xml:space="preserve">Цветной шовный раствор для СФТК с наружным слоем из керамической плитки, белый </t>
  </si>
  <si>
    <t>72456 RSS</t>
  </si>
  <si>
    <t xml:space="preserve">Цветной шовный раствор для СФТК с наружным слоем из керамической плитки, бежевый </t>
  </si>
  <si>
    <t>72458 RSS</t>
  </si>
  <si>
    <t xml:space="preserve">Цветной шовный раствор для СФТК с наружным слоем из керамической плитки, тёмно-коричневый </t>
  </si>
  <si>
    <t>Производство клинкерных плит с плиткой других форматов по запросу</t>
  </si>
  <si>
    <t>415 breda, 416 rotterdam, 405 amsterdam, 413 utrecht, 417 eindhoven</t>
  </si>
  <si>
    <t>Срок поставки плитки: 2 - 3 недели при наличии товара на складе завода изготовителя</t>
  </si>
  <si>
    <t>Срок изготовления панелей: 1 - 3 недели с даты получения плитки</t>
  </si>
  <si>
    <t>Условия оплаты: 50% для размещении заказа и 50% не позднее 14 (четырнадцать) календарных дней с даты размещения заказа</t>
  </si>
  <si>
    <t>Условия поставки: самовывоз со склада в г. Москва (доставка на объект возможна по договоренности)</t>
  </si>
  <si>
    <t>размер плиты 750х492мм, покрывающая площадь 0,375м2</t>
  </si>
  <si>
    <t>410 groningen, 430 den haag, 429 aardenburg</t>
  </si>
  <si>
    <t>Серии  KERAVETTE CHROMATIC и FLAME, unglasiert /неглазурованная, гладкая</t>
  </si>
  <si>
    <t>Серия  KERAVETTE SHINE, glasiert / глазурованная, гладкая</t>
  </si>
  <si>
    <t>Серия KERAPROTECT, unglasiert / неглазурованная, поверхность под шагрень с посыпкой</t>
  </si>
  <si>
    <t>Серия ZEITLOS, unglasiert / поверхность под ручную формовку</t>
  </si>
  <si>
    <t>Серия STEINLINGE, unglasiert / поверхность под ручную формовку</t>
  </si>
  <si>
    <t>АКЦИЯ !!!</t>
  </si>
  <si>
    <t>72668 RSS</t>
  </si>
  <si>
    <t>Цветной шовный раствор для СФТК с наружным слоем из керамической плитки, графитово-черный</t>
  </si>
  <si>
    <t>Специальная цена на 2017 год</t>
  </si>
  <si>
    <t>215 patrizienrot, 307 weizengelb, 316 patrizienrot ofenbunt, 318 palace</t>
  </si>
  <si>
    <t xml:space="preserve">140 weiβ, 200 saumon, 230 grau, 238 aluminium matt, 330 graphit </t>
  </si>
  <si>
    <t xml:space="preserve">210 braun, 320 sandgelb, 325 achatblue flashed, 336 metallic black </t>
  </si>
  <si>
    <t>305 puma, 345 naturrot bunt, 361 naturrot АКЦИЯ!!!</t>
  </si>
  <si>
    <t>355 sandschmelz</t>
  </si>
  <si>
    <t>352 kupferschmels, 353 eisenrost, 354 bronzebruch, 356 erdfeuer, 357 backstein</t>
  </si>
  <si>
    <t>359 kohlenglanz</t>
  </si>
  <si>
    <t>351 kalkbrand, 237 austerrauch</t>
  </si>
  <si>
    <t>374 shabbyrot</t>
  </si>
  <si>
    <t>376 platinschwarz</t>
  </si>
  <si>
    <t>371 silberbeige, 373 flammenrot, 375 platingrau, 377 platinbraun</t>
  </si>
  <si>
    <t>372 amberbeige</t>
  </si>
  <si>
    <r>
      <t xml:space="preserve">Прайс-лист 2017 на клинкерную </t>
    </r>
    <r>
      <rPr>
        <b/>
        <sz val="18"/>
        <color rgb="FFFF0000"/>
        <rFont val="Tahoma"/>
        <family val="2"/>
        <charset val="204"/>
      </rPr>
      <t>OSB</t>
    </r>
    <r>
      <rPr>
        <b/>
        <sz val="18"/>
        <rFont val="Tahoma"/>
        <family val="2"/>
        <charset val="204"/>
      </rPr>
      <t xml:space="preserve"> плиту с плиткой Stroeher</t>
    </r>
  </si>
  <si>
    <t xml:space="preserve"> (действителен с 15.07.2017) </t>
  </si>
  <si>
    <t>СЕРИЯ KONTUR WS НОВИНКА 2017!!!</t>
  </si>
  <si>
    <t>КП-ЦСП</t>
  </si>
  <si>
    <t>240х71х12</t>
  </si>
  <si>
    <t>490 sandgrau, 491 erdgrau, 492 orange-bunt, 493 hellrot-bunt, 494 rot-bunt</t>
  </si>
  <si>
    <t xml:space="preserve"> "Лидердом"</t>
  </si>
  <si>
    <t>www.liderdom.com   info@liderdom.com    (812) 642-29-29, (812)642-31-65, (812) 748-17-83,  (499) 507 23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</si>
</sst>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\ [$€-1]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b/>
      <sz val="11"/>
      <name val="Arial"/>
      <family val="2"/>
    </font>
    <font>
      <b/>
      <i/>
      <sz val="9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</font>
    <font>
      <b/>
      <sz val="14"/>
      <name val="Arial Black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i/>
      <sz val="1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8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90">
    <xf numFmtId="0" fontId="0" fillId="0" borderId="0" xfId="0"/>
    <xf numFmtId="0" fontId="10" fillId="5" borderId="28" xfId="0" applyFont="1" applyFill="1" applyBorder="1" applyAlignment="1">
      <alignment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2" fillId="6" borderId="14" xfId="1" applyFont="1" applyFill="1" applyBorder="1" applyAlignment="1" applyProtection="1">
      <alignment vertical="center"/>
      <protection locked="0"/>
    </xf>
    <xf numFmtId="0" fontId="12" fillId="6" borderId="4" xfId="1" applyFont="1" applyFill="1" applyBorder="1" applyAlignment="1" applyProtection="1">
      <alignment vertical="center"/>
      <protection locked="0"/>
    </xf>
    <xf numFmtId="0" fontId="12" fillId="6" borderId="5" xfId="1" applyFont="1" applyFill="1" applyBorder="1" applyAlignment="1" applyProtection="1">
      <alignment vertical="center"/>
      <protection locked="0"/>
    </xf>
    <xf numFmtId="0" fontId="13" fillId="0" borderId="34" xfId="0" applyFont="1" applyFill="1" applyBorder="1" applyAlignment="1">
      <alignment horizontal="center" vertical="center"/>
    </xf>
    <xf numFmtId="0" fontId="14" fillId="0" borderId="34" xfId="0" applyNumberFormat="1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center" vertical="center"/>
    </xf>
    <xf numFmtId="0" fontId="17" fillId="0" borderId="0" xfId="0" applyFont="1"/>
    <xf numFmtId="164" fontId="13" fillId="0" borderId="34" xfId="0" applyNumberFormat="1" applyFont="1" applyFill="1" applyBorder="1" applyAlignment="1">
      <alignment horizontal="center" vertical="center"/>
    </xf>
    <xf numFmtId="164" fontId="13" fillId="0" borderId="37" xfId="0" applyNumberFormat="1" applyFont="1" applyFill="1" applyBorder="1" applyAlignment="1">
      <alignment horizontal="center" vertical="center"/>
    </xf>
    <xf numFmtId="164" fontId="13" fillId="0" borderId="3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49" fontId="1" fillId="0" borderId="25" xfId="0" applyNumberFormat="1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vertical="center"/>
    </xf>
    <xf numFmtId="49" fontId="22" fillId="0" borderId="13" xfId="0" applyNumberFormat="1" applyFont="1" applyBorder="1" applyAlignment="1">
      <alignment horizontal="center"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3" fillId="0" borderId="18" xfId="0" applyNumberFormat="1" applyFont="1" applyBorder="1" applyAlignment="1">
      <alignment horizontal="center" vertical="center" wrapText="1"/>
    </xf>
    <xf numFmtId="49" fontId="23" fillId="0" borderId="13" xfId="0" applyNumberFormat="1" applyFont="1" applyBorder="1" applyAlignment="1">
      <alignment horizontal="center" vertical="center" wrapText="1"/>
    </xf>
    <xf numFmtId="49" fontId="23" fillId="0" borderId="45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49" fontId="23" fillId="0" borderId="24" xfId="0" applyNumberFormat="1" applyFont="1" applyBorder="1" applyAlignment="1">
      <alignment horizontal="center" vertical="center" wrapText="1"/>
    </xf>
    <xf numFmtId="49" fontId="23" fillId="0" borderId="26" xfId="0" applyNumberFormat="1" applyFont="1" applyBorder="1" applyAlignment="1">
      <alignment horizontal="center" vertical="center" wrapText="1"/>
    </xf>
    <xf numFmtId="49" fontId="24" fillId="3" borderId="6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0" xfId="0" applyFont="1"/>
    <xf numFmtId="49" fontId="23" fillId="0" borderId="49" xfId="0" applyNumberFormat="1" applyFont="1" applyBorder="1" applyAlignment="1">
      <alignment horizontal="center" vertical="center" wrapText="1"/>
    </xf>
    <xf numFmtId="49" fontId="23" fillId="0" borderId="55" xfId="0" applyNumberFormat="1" applyFont="1" applyBorder="1" applyAlignment="1">
      <alignment horizontal="center" vertical="center" wrapText="1"/>
    </xf>
    <xf numFmtId="49" fontId="23" fillId="0" borderId="50" xfId="0" applyNumberFormat="1" applyFont="1" applyBorder="1" applyAlignment="1">
      <alignment horizontal="center" vertical="center" wrapText="1"/>
    </xf>
    <xf numFmtId="49" fontId="23" fillId="0" borderId="48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/>
    </xf>
    <xf numFmtId="49" fontId="24" fillId="0" borderId="32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65" fontId="24" fillId="3" borderId="22" xfId="0" applyNumberFormat="1" applyFont="1" applyFill="1" applyBorder="1" applyAlignment="1">
      <alignment horizontal="center" vertical="center" wrapText="1"/>
    </xf>
    <xf numFmtId="165" fontId="24" fillId="3" borderId="21" xfId="0" applyNumberFormat="1" applyFont="1" applyFill="1" applyBorder="1" applyAlignment="1">
      <alignment horizontal="center" vertical="center" wrapText="1"/>
    </xf>
    <xf numFmtId="165" fontId="24" fillId="3" borderId="48" xfId="0" applyNumberFormat="1" applyFont="1" applyFill="1" applyBorder="1" applyAlignment="1">
      <alignment horizontal="center" vertical="center" wrapText="1"/>
    </xf>
    <xf numFmtId="165" fontId="24" fillId="3" borderId="16" xfId="0" applyNumberFormat="1" applyFont="1" applyFill="1" applyBorder="1" applyAlignment="1">
      <alignment horizontal="center" vertical="center" wrapText="1"/>
    </xf>
    <xf numFmtId="165" fontId="24" fillId="3" borderId="40" xfId="0" applyNumberFormat="1" applyFont="1" applyFill="1" applyBorder="1" applyAlignment="1">
      <alignment horizontal="center" vertical="center" wrapText="1"/>
    </xf>
    <xf numFmtId="165" fontId="24" fillId="3" borderId="17" xfId="0" applyNumberFormat="1" applyFont="1" applyFill="1" applyBorder="1" applyAlignment="1">
      <alignment horizontal="center" vertical="center" wrapText="1"/>
    </xf>
    <xf numFmtId="2" fontId="24" fillId="3" borderId="22" xfId="0" applyNumberFormat="1" applyFont="1" applyFill="1" applyBorder="1" applyAlignment="1">
      <alignment horizontal="center" vertical="center" wrapText="1"/>
    </xf>
    <xf numFmtId="2" fontId="24" fillId="3" borderId="48" xfId="0" applyNumberFormat="1" applyFont="1" applyFill="1" applyBorder="1" applyAlignment="1">
      <alignment horizontal="center" vertical="center" wrapText="1"/>
    </xf>
    <xf numFmtId="2" fontId="24" fillId="3" borderId="16" xfId="0" applyNumberFormat="1" applyFont="1" applyFill="1" applyBorder="1" applyAlignment="1">
      <alignment horizontal="center" vertical="center" wrapText="1"/>
    </xf>
    <xf numFmtId="2" fontId="24" fillId="3" borderId="17" xfId="0" applyNumberFormat="1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5" fontId="24" fillId="3" borderId="14" xfId="0" applyNumberFormat="1" applyFont="1" applyFill="1" applyBorder="1" applyAlignment="1">
      <alignment horizontal="center" vertical="center" wrapText="1"/>
    </xf>
    <xf numFmtId="165" fontId="24" fillId="3" borderId="4" xfId="0" applyNumberFormat="1" applyFont="1" applyFill="1" applyBorder="1" applyAlignment="1">
      <alignment horizontal="center" vertical="center" wrapText="1"/>
    </xf>
    <xf numFmtId="165" fontId="24" fillId="3" borderId="5" xfId="0" applyNumberFormat="1" applyFont="1" applyFill="1" applyBorder="1" applyAlignment="1">
      <alignment horizontal="center" vertical="center" wrapText="1"/>
    </xf>
    <xf numFmtId="2" fontId="24" fillId="3" borderId="14" xfId="0" applyNumberFormat="1" applyFont="1" applyFill="1" applyBorder="1" applyAlignment="1">
      <alignment horizontal="center" vertical="center" wrapText="1"/>
    </xf>
    <xf numFmtId="2" fontId="24" fillId="3" borderId="5" xfId="0" applyNumberFormat="1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165" fontId="24" fillId="3" borderId="25" xfId="0" applyNumberFormat="1" applyFont="1" applyFill="1" applyBorder="1" applyAlignment="1">
      <alignment horizontal="center" vertical="center" wrapText="1"/>
    </xf>
    <xf numFmtId="165" fontId="24" fillId="3" borderId="15" xfId="0" applyNumberFormat="1" applyFont="1" applyFill="1" applyBorder="1" applyAlignment="1">
      <alignment horizontal="center" vertical="center" wrapText="1"/>
    </xf>
    <xf numFmtId="165" fontId="24" fillId="3" borderId="55" xfId="0" applyNumberFormat="1" applyFont="1" applyFill="1" applyBorder="1" applyAlignment="1">
      <alignment horizontal="center" vertical="center" wrapText="1"/>
    </xf>
    <xf numFmtId="2" fontId="24" fillId="3" borderId="25" xfId="0" applyNumberFormat="1" applyFont="1" applyFill="1" applyBorder="1" applyAlignment="1">
      <alignment horizontal="center" vertical="center" wrapText="1"/>
    </xf>
    <xf numFmtId="2" fontId="24" fillId="3" borderId="55" xfId="0" applyNumberFormat="1" applyFont="1" applyFill="1" applyBorder="1" applyAlignment="1">
      <alignment horizontal="center" vertical="center" wrapText="1"/>
    </xf>
    <xf numFmtId="165" fontId="24" fillId="3" borderId="27" xfId="0" applyNumberFormat="1" applyFont="1" applyFill="1" applyBorder="1" applyAlignment="1">
      <alignment horizontal="center" vertical="center" wrapText="1"/>
    </xf>
    <xf numFmtId="165" fontId="24" fillId="3" borderId="23" xfId="0" applyNumberFormat="1" applyFont="1" applyFill="1" applyBorder="1" applyAlignment="1">
      <alignment horizontal="center" vertical="center" wrapText="1"/>
    </xf>
    <xf numFmtId="165" fontId="24" fillId="3" borderId="24" xfId="0" applyNumberFormat="1" applyFont="1" applyFill="1" applyBorder="1" applyAlignment="1">
      <alignment horizontal="center" vertical="center" wrapText="1"/>
    </xf>
    <xf numFmtId="2" fontId="24" fillId="3" borderId="27" xfId="0" applyNumberFormat="1" applyFont="1" applyFill="1" applyBorder="1" applyAlignment="1">
      <alignment horizontal="center" vertical="center" wrapText="1"/>
    </xf>
    <xf numFmtId="2" fontId="24" fillId="3" borderId="24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8" fillId="0" borderId="37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/>
    </xf>
    <xf numFmtId="0" fontId="18" fillId="0" borderId="35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28" fillId="4" borderId="1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65" fontId="29" fillId="3" borderId="2" xfId="0" applyNumberFormat="1" applyFont="1" applyFill="1" applyBorder="1" applyAlignment="1">
      <alignment horizontal="center" vertical="center" wrapText="1"/>
    </xf>
    <xf numFmtId="165" fontId="29" fillId="3" borderId="3" xfId="0" applyNumberFormat="1" applyFont="1" applyFill="1" applyBorder="1" applyAlignment="1">
      <alignment horizontal="center" vertical="center" wrapText="1"/>
    </xf>
    <xf numFmtId="165" fontId="29" fillId="3" borderId="12" xfId="0" applyNumberFormat="1" applyFont="1" applyFill="1" applyBorder="1" applyAlignment="1">
      <alignment horizontal="center" vertical="center" wrapText="1"/>
    </xf>
    <xf numFmtId="2" fontId="29" fillId="3" borderId="2" xfId="0" applyNumberFormat="1" applyFont="1" applyFill="1" applyBorder="1" applyAlignment="1">
      <alignment horizontal="center" vertical="center" wrapText="1"/>
    </xf>
    <xf numFmtId="2" fontId="29" fillId="3" borderId="12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165" fontId="24" fillId="3" borderId="7" xfId="0" applyNumberFormat="1" applyFont="1" applyFill="1" applyBorder="1" applyAlignment="1">
      <alignment horizontal="center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165" fontId="24" fillId="3" borderId="31" xfId="0" applyNumberFormat="1" applyFont="1" applyFill="1" applyBorder="1" applyAlignment="1">
      <alignment horizontal="center" vertical="center" wrapText="1"/>
    </xf>
    <xf numFmtId="2" fontId="24" fillId="3" borderId="2" xfId="0" applyNumberFormat="1" applyFont="1" applyFill="1" applyBorder="1" applyAlignment="1">
      <alignment horizontal="center" vertical="center" wrapText="1"/>
    </xf>
    <xf numFmtId="2" fontId="24" fillId="3" borderId="12" xfId="0" applyNumberFormat="1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165" fontId="24" fillId="3" borderId="2" xfId="0" applyNumberFormat="1" applyFont="1" applyFill="1" applyBorder="1" applyAlignment="1">
      <alignment horizontal="center" vertical="center" wrapText="1"/>
    </xf>
    <xf numFmtId="165" fontId="24" fillId="3" borderId="3" xfId="0" applyNumberFormat="1" applyFont="1" applyFill="1" applyBorder="1" applyAlignment="1">
      <alignment horizontal="center" vertical="center" wrapText="1"/>
    </xf>
    <xf numFmtId="165" fontId="24" fillId="3" borderId="1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1" xfId="0" applyNumberFormat="1" applyFont="1" applyFill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24" fillId="3" borderId="51" xfId="0" applyNumberFormat="1" applyFont="1" applyFill="1" applyBorder="1" applyAlignment="1">
      <alignment horizontal="center" vertical="center" wrapText="1"/>
    </xf>
    <xf numFmtId="165" fontId="24" fillId="3" borderId="34" xfId="0" applyNumberFormat="1" applyFont="1" applyFill="1" applyBorder="1" applyAlignment="1">
      <alignment horizontal="center" vertical="center" wrapText="1"/>
    </xf>
    <xf numFmtId="165" fontId="24" fillId="3" borderId="35" xfId="0" applyNumberFormat="1" applyFont="1" applyFill="1" applyBorder="1" applyAlignment="1">
      <alignment horizontal="center" vertical="center" wrapText="1"/>
    </xf>
    <xf numFmtId="165" fontId="24" fillId="3" borderId="52" xfId="0" applyNumberFormat="1" applyFont="1" applyFill="1" applyBorder="1" applyAlignment="1">
      <alignment horizontal="center" vertical="center" wrapText="1"/>
    </xf>
    <xf numFmtId="165" fontId="24" fillId="3" borderId="37" xfId="0" applyNumberFormat="1" applyFont="1" applyFill="1" applyBorder="1" applyAlignment="1">
      <alignment horizontal="center" vertical="center" wrapText="1"/>
    </xf>
    <xf numFmtId="165" fontId="24" fillId="3" borderId="20" xfId="0" applyNumberFormat="1" applyFont="1" applyFill="1" applyBorder="1" applyAlignment="1">
      <alignment horizontal="center" vertical="center" wrapText="1"/>
    </xf>
    <xf numFmtId="2" fontId="24" fillId="3" borderId="51" xfId="0" applyNumberFormat="1" applyFont="1" applyFill="1" applyBorder="1" applyAlignment="1">
      <alignment horizontal="center" vertical="center" wrapText="1"/>
    </xf>
    <xf numFmtId="2" fontId="24" fillId="3" borderId="35" xfId="0" applyNumberFormat="1" applyFont="1" applyFill="1" applyBorder="1" applyAlignment="1">
      <alignment horizontal="center" vertical="center" wrapText="1"/>
    </xf>
    <xf numFmtId="2" fontId="24" fillId="3" borderId="52" xfId="0" applyNumberFormat="1" applyFont="1" applyFill="1" applyBorder="1" applyAlignment="1">
      <alignment horizontal="center" vertical="center" wrapText="1"/>
    </xf>
    <xf numFmtId="2" fontId="24" fillId="3" borderId="20" xfId="0" applyNumberFormat="1" applyFont="1" applyFill="1" applyBorder="1" applyAlignment="1">
      <alignment horizontal="center" vertical="center" wrapText="1"/>
    </xf>
    <xf numFmtId="165" fontId="24" fillId="3" borderId="53" xfId="0" applyNumberFormat="1" applyFont="1" applyFill="1" applyBorder="1" applyAlignment="1">
      <alignment horizontal="center" vertical="center" wrapText="1"/>
    </xf>
    <xf numFmtId="165" fontId="24" fillId="3" borderId="39" xfId="0" applyNumberFormat="1" applyFont="1" applyFill="1" applyBorder="1" applyAlignment="1">
      <alignment horizontal="center" vertical="center" wrapText="1"/>
    </xf>
    <xf numFmtId="165" fontId="24" fillId="3" borderId="54" xfId="0" applyNumberFormat="1" applyFont="1" applyFill="1" applyBorder="1" applyAlignment="1">
      <alignment horizontal="center" vertical="center" wrapText="1"/>
    </xf>
    <xf numFmtId="2" fontId="24" fillId="3" borderId="53" xfId="0" applyNumberFormat="1" applyFont="1" applyFill="1" applyBorder="1" applyAlignment="1">
      <alignment horizontal="center" vertical="center" wrapText="1"/>
    </xf>
    <xf numFmtId="2" fontId="24" fillId="3" borderId="54" xfId="0" applyNumberFormat="1" applyFont="1" applyFill="1" applyBorder="1" applyAlignment="1">
      <alignment horizontal="center" vertical="center" wrapText="1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5" fontId="21" fillId="3" borderId="14" xfId="0" applyNumberFormat="1" applyFont="1" applyFill="1" applyBorder="1" applyAlignment="1">
      <alignment horizontal="center" vertical="center" wrapText="1"/>
    </xf>
    <xf numFmtId="165" fontId="21" fillId="3" borderId="4" xfId="0" applyNumberFormat="1" applyFont="1" applyFill="1" applyBorder="1" applyAlignment="1">
      <alignment horizontal="center" vertical="center" wrapText="1"/>
    </xf>
    <xf numFmtId="165" fontId="21" fillId="3" borderId="5" xfId="0" applyNumberFormat="1" applyFont="1" applyFill="1" applyBorder="1" applyAlignment="1">
      <alignment horizontal="center" vertical="center" wrapText="1"/>
    </xf>
    <xf numFmtId="2" fontId="21" fillId="3" borderId="14" xfId="0" applyNumberFormat="1" applyFont="1" applyFill="1" applyBorder="1" applyAlignment="1">
      <alignment horizontal="center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center" vertical="center" wrapText="1"/>
    </xf>
  </cellXfs>
  <cellStyles count="3">
    <cellStyle name="Standard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2</xdr:col>
      <xdr:colOff>85726</xdr:colOff>
      <xdr:row>1</xdr:row>
      <xdr:rowOff>317882</xdr:rowOff>
    </xdr:to>
    <xdr:pic>
      <xdr:nvPicPr>
        <xdr:cNvPr id="3" name="Рисунок 2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525"/>
          <a:ext cx="1600200" cy="536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zoomScaleNormal="100" workbookViewId="0">
      <selection activeCell="N8" sqref="N8"/>
    </sheetView>
  </sheetViews>
  <sheetFormatPr defaultRowHeight="15" x14ac:dyDescent="0.25"/>
  <cols>
    <col min="1" max="1" width="12.42578125" customWidth="1"/>
    <col min="2" max="2" width="10.28515625" customWidth="1"/>
    <col min="3" max="3" width="12" customWidth="1"/>
    <col min="4" max="4" width="27.5703125" customWidth="1"/>
    <col min="5" max="5" width="13.140625" customWidth="1"/>
    <col min="6" max="6" width="9" customWidth="1"/>
    <col min="7" max="7" width="10.7109375" bestFit="1" customWidth="1"/>
    <col min="8" max="8" width="12.5703125" customWidth="1"/>
    <col min="10" max="10" width="16.140625" customWidth="1"/>
  </cols>
  <sheetData>
    <row r="1" spans="1:10" ht="18" customHeight="1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7" customHeight="1" x14ac:dyDescent="0.25">
      <c r="A2" s="168" t="s">
        <v>69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5">
      <c r="A3" s="169" t="s">
        <v>70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37.5" customHeight="1" x14ac:dyDescent="0.25">
      <c r="A4" s="170" t="s">
        <v>63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5" customHeight="1" x14ac:dyDescent="0.25">
      <c r="A5" s="167" t="s">
        <v>40</v>
      </c>
      <c r="B5" s="167"/>
      <c r="C5" s="167"/>
      <c r="D5" s="167"/>
      <c r="E5" s="167"/>
      <c r="F5" s="167"/>
      <c r="G5" s="167"/>
      <c r="H5" s="167"/>
      <c r="I5" s="167"/>
      <c r="J5" s="167"/>
    </row>
    <row r="6" spans="1:10" ht="21" customHeight="1" thickBot="1" x14ac:dyDescent="0.3">
      <c r="A6" s="171" t="s">
        <v>64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0" ht="15.75" customHeight="1" thickBot="1" x14ac:dyDescent="0.3">
      <c r="A7" s="179" t="s">
        <v>42</v>
      </c>
      <c r="B7" s="180"/>
      <c r="C7" s="180"/>
      <c r="D7" s="180"/>
      <c r="E7" s="180"/>
      <c r="F7" s="181"/>
      <c r="G7" s="181"/>
      <c r="H7" s="181"/>
      <c r="I7" s="181"/>
      <c r="J7" s="182"/>
    </row>
    <row r="8" spans="1:10" s="30" customFormat="1" ht="26.25" thickBot="1" x14ac:dyDescent="0.25">
      <c r="A8" s="28" t="s">
        <v>1</v>
      </c>
      <c r="B8" s="28" t="s">
        <v>2</v>
      </c>
      <c r="C8" s="29" t="s">
        <v>3</v>
      </c>
      <c r="D8" s="127" t="s">
        <v>4</v>
      </c>
      <c r="E8" s="128"/>
      <c r="F8" s="183" t="s">
        <v>5</v>
      </c>
      <c r="G8" s="184"/>
      <c r="H8" s="185"/>
      <c r="I8" s="183" t="s">
        <v>6</v>
      </c>
      <c r="J8" s="186"/>
    </row>
    <row r="9" spans="1:10" ht="18.75" thickBot="1" x14ac:dyDescent="0.3">
      <c r="A9" s="187" t="s">
        <v>47</v>
      </c>
      <c r="B9" s="188"/>
      <c r="C9" s="188"/>
      <c r="D9" s="188"/>
      <c r="E9" s="188"/>
      <c r="F9" s="188"/>
      <c r="G9" s="188"/>
      <c r="H9" s="188"/>
      <c r="I9" s="188"/>
      <c r="J9" s="189"/>
    </row>
    <row r="10" spans="1:10" ht="36" customHeight="1" thickBot="1" x14ac:dyDescent="0.3">
      <c r="A10" s="16" t="s">
        <v>7</v>
      </c>
      <c r="B10" s="20" t="s">
        <v>8</v>
      </c>
      <c r="C10" s="20" t="s">
        <v>9</v>
      </c>
      <c r="D10" s="177" t="s">
        <v>54</v>
      </c>
      <c r="E10" s="178"/>
      <c r="F10" s="172">
        <v>11.8</v>
      </c>
      <c r="G10" s="173"/>
      <c r="H10" s="174"/>
      <c r="I10" s="175">
        <f>F10/0.375</f>
        <v>31.466666666666669</v>
      </c>
      <c r="J10" s="176"/>
    </row>
    <row r="11" spans="1:10" ht="18.75" thickBot="1" x14ac:dyDescent="0.3">
      <c r="A11" s="163" t="s">
        <v>50</v>
      </c>
      <c r="B11" s="164"/>
      <c r="C11" s="164"/>
      <c r="D11" s="164"/>
      <c r="E11" s="164"/>
      <c r="F11" s="165"/>
      <c r="G11" s="165"/>
      <c r="H11" s="165"/>
      <c r="I11" s="165"/>
      <c r="J11" s="166"/>
    </row>
    <row r="12" spans="1:10" ht="12" customHeight="1" x14ac:dyDescent="0.25">
      <c r="A12" s="53" t="s">
        <v>7</v>
      </c>
      <c r="B12" s="133">
        <v>2110</v>
      </c>
      <c r="C12" s="133" t="s">
        <v>9</v>
      </c>
      <c r="D12" s="136" t="s">
        <v>51</v>
      </c>
      <c r="E12" s="137"/>
      <c r="F12" s="146">
        <v>12.81</v>
      </c>
      <c r="G12" s="147"/>
      <c r="H12" s="148"/>
      <c r="I12" s="152">
        <f t="shared" ref="I12" si="0">F12/0.375</f>
        <v>34.160000000000004</v>
      </c>
      <c r="J12" s="153"/>
    </row>
    <row r="13" spans="1:10" ht="12" customHeight="1" x14ac:dyDescent="0.25">
      <c r="A13" s="55"/>
      <c r="B13" s="134"/>
      <c r="C13" s="134"/>
      <c r="D13" s="138"/>
      <c r="E13" s="139"/>
      <c r="F13" s="149"/>
      <c r="G13" s="150"/>
      <c r="H13" s="151"/>
      <c r="I13" s="154"/>
      <c r="J13" s="155"/>
    </row>
    <row r="14" spans="1:10" ht="12" customHeight="1" x14ac:dyDescent="0.25">
      <c r="A14" s="55"/>
      <c r="B14" s="134"/>
      <c r="C14" s="134"/>
      <c r="D14" s="140" t="s">
        <v>53</v>
      </c>
      <c r="E14" s="141"/>
      <c r="F14" s="149">
        <v>13.96</v>
      </c>
      <c r="G14" s="150"/>
      <c r="H14" s="151"/>
      <c r="I14" s="154">
        <f>F14/0.375</f>
        <v>37.226666666666667</v>
      </c>
      <c r="J14" s="155"/>
    </row>
    <row r="15" spans="1:10" ht="12" customHeight="1" x14ac:dyDescent="0.25">
      <c r="A15" s="55"/>
      <c r="B15" s="134"/>
      <c r="C15" s="134"/>
      <c r="D15" s="138"/>
      <c r="E15" s="139"/>
      <c r="F15" s="149"/>
      <c r="G15" s="150"/>
      <c r="H15" s="151"/>
      <c r="I15" s="154"/>
      <c r="J15" s="155"/>
    </row>
    <row r="16" spans="1:10" ht="12" customHeight="1" x14ac:dyDescent="0.25">
      <c r="A16" s="55"/>
      <c r="B16" s="134"/>
      <c r="C16" s="134"/>
      <c r="D16" s="142" t="s">
        <v>52</v>
      </c>
      <c r="E16" s="143"/>
      <c r="F16" s="149">
        <v>14.29</v>
      </c>
      <c r="G16" s="150"/>
      <c r="H16" s="151"/>
      <c r="I16" s="154">
        <f>F16/0.375</f>
        <v>38.106666666666662</v>
      </c>
      <c r="J16" s="155"/>
    </row>
    <row r="17" spans="1:10" ht="12" customHeight="1" thickBot="1" x14ac:dyDescent="0.3">
      <c r="A17" s="54"/>
      <c r="B17" s="135"/>
      <c r="C17" s="135"/>
      <c r="D17" s="144"/>
      <c r="E17" s="145"/>
      <c r="F17" s="156"/>
      <c r="G17" s="157"/>
      <c r="H17" s="158"/>
      <c r="I17" s="159"/>
      <c r="J17" s="160"/>
    </row>
    <row r="18" spans="1:10" ht="15.75" customHeight="1" thickBot="1" x14ac:dyDescent="0.3">
      <c r="A18" s="129" t="s">
        <v>43</v>
      </c>
      <c r="B18" s="130"/>
      <c r="C18" s="130"/>
      <c r="D18" s="131"/>
      <c r="E18" s="131"/>
      <c r="F18" s="131"/>
      <c r="G18" s="131"/>
      <c r="H18" s="131"/>
      <c r="I18" s="131"/>
      <c r="J18" s="132"/>
    </row>
    <row r="19" spans="1:10" ht="27.75" customHeight="1" thickBot="1" x14ac:dyDescent="0.3">
      <c r="A19" s="53" t="s">
        <v>7</v>
      </c>
      <c r="B19" s="21" t="s">
        <v>10</v>
      </c>
      <c r="C19" s="21" t="s">
        <v>11</v>
      </c>
      <c r="D19" s="122" t="s">
        <v>12</v>
      </c>
      <c r="E19" s="123"/>
      <c r="F19" s="124">
        <v>14.84</v>
      </c>
      <c r="G19" s="125">
        <v>13.709492999999998</v>
      </c>
      <c r="H19" s="126">
        <v>13.709492999999998</v>
      </c>
      <c r="I19" s="111">
        <f t="shared" ref="I19:I20" si="1">F19/0.375</f>
        <v>39.573333333333331</v>
      </c>
      <c r="J19" s="112"/>
    </row>
    <row r="20" spans="1:10" ht="24.75" customHeight="1" thickBot="1" x14ac:dyDescent="0.3">
      <c r="A20" s="54"/>
      <c r="B20" s="22" t="s">
        <v>8</v>
      </c>
      <c r="C20" s="27" t="s">
        <v>9</v>
      </c>
      <c r="D20" s="106" t="s">
        <v>13</v>
      </c>
      <c r="E20" s="107"/>
      <c r="F20" s="108">
        <v>14.95</v>
      </c>
      <c r="G20" s="109">
        <v>14.200393500000001</v>
      </c>
      <c r="H20" s="110">
        <v>14.200393500000001</v>
      </c>
      <c r="I20" s="111">
        <f t="shared" si="1"/>
        <v>39.866666666666667</v>
      </c>
      <c r="J20" s="112"/>
    </row>
    <row r="21" spans="1:10" ht="15.75" customHeight="1" thickBot="1" x14ac:dyDescent="0.3">
      <c r="A21" s="118" t="s">
        <v>44</v>
      </c>
      <c r="B21" s="119"/>
      <c r="C21" s="119"/>
      <c r="D21" s="119"/>
      <c r="E21" s="119"/>
      <c r="F21" s="120"/>
      <c r="G21" s="120"/>
      <c r="H21" s="120"/>
      <c r="I21" s="120"/>
      <c r="J21" s="121"/>
    </row>
    <row r="22" spans="1:10" ht="28.5" customHeight="1" x14ac:dyDescent="0.25">
      <c r="A22" s="53" t="s">
        <v>7</v>
      </c>
      <c r="B22" s="23" t="s">
        <v>14</v>
      </c>
      <c r="C22" s="25" t="s">
        <v>9</v>
      </c>
      <c r="D22" s="56" t="s">
        <v>35</v>
      </c>
      <c r="E22" s="57"/>
      <c r="F22" s="58">
        <v>13.96</v>
      </c>
      <c r="G22" s="59">
        <v>13.545859499999999</v>
      </c>
      <c r="H22" s="60">
        <v>13.545859499999999</v>
      </c>
      <c r="I22" s="61">
        <f t="shared" ref="I22:I23" si="2">F22/0.375</f>
        <v>37.226666666666667</v>
      </c>
      <c r="J22" s="62"/>
    </row>
    <row r="23" spans="1:10" ht="24.75" customHeight="1" thickBot="1" x14ac:dyDescent="0.3">
      <c r="A23" s="54"/>
      <c r="B23" s="24" t="s">
        <v>14</v>
      </c>
      <c r="C23" s="26" t="s">
        <v>9</v>
      </c>
      <c r="D23" s="78" t="s">
        <v>41</v>
      </c>
      <c r="E23" s="79"/>
      <c r="F23" s="70">
        <v>15.61</v>
      </c>
      <c r="G23" s="71">
        <v>15.1821945</v>
      </c>
      <c r="H23" s="72">
        <v>15.1821945</v>
      </c>
      <c r="I23" s="73">
        <f t="shared" si="2"/>
        <v>41.626666666666665</v>
      </c>
      <c r="J23" s="74"/>
    </row>
    <row r="24" spans="1:10" ht="15.75" customHeight="1" thickBot="1" x14ac:dyDescent="0.3">
      <c r="A24" s="75" t="s">
        <v>45</v>
      </c>
      <c r="B24" s="76"/>
      <c r="C24" s="76"/>
      <c r="D24" s="76"/>
      <c r="E24" s="76"/>
      <c r="F24" s="76"/>
      <c r="G24" s="76"/>
      <c r="H24" s="76"/>
      <c r="I24" s="76"/>
      <c r="J24" s="77"/>
    </row>
    <row r="25" spans="1:10" ht="27.75" customHeight="1" x14ac:dyDescent="0.25">
      <c r="A25" s="53" t="s">
        <v>7</v>
      </c>
      <c r="B25" s="31" t="s">
        <v>15</v>
      </c>
      <c r="C25" s="32" t="s">
        <v>16</v>
      </c>
      <c r="D25" s="63" t="s">
        <v>56</v>
      </c>
      <c r="E25" s="64"/>
      <c r="F25" s="65">
        <v>19.420000000000002</v>
      </c>
      <c r="G25" s="66">
        <v>19.578148500000001</v>
      </c>
      <c r="H25" s="67">
        <v>19.578148500000001</v>
      </c>
      <c r="I25" s="68">
        <f>F25/0.375</f>
        <v>51.786666666666669</v>
      </c>
      <c r="J25" s="69"/>
    </row>
    <row r="26" spans="1:10" ht="23.25" customHeight="1" x14ac:dyDescent="0.25">
      <c r="A26" s="55"/>
      <c r="B26" s="33" t="s">
        <v>15</v>
      </c>
      <c r="C26" s="34" t="s">
        <v>16</v>
      </c>
      <c r="D26" s="38" t="s">
        <v>55</v>
      </c>
      <c r="E26" s="39"/>
      <c r="F26" s="42">
        <v>20.079999999999998</v>
      </c>
      <c r="G26" s="43"/>
      <c r="H26" s="44"/>
      <c r="I26" s="48">
        <f t="shared" ref="I26:I27" si="3">F26/0.375</f>
        <v>53.54666666666666</v>
      </c>
      <c r="J26" s="49"/>
    </row>
    <row r="27" spans="1:10" ht="22.5" customHeight="1" x14ac:dyDescent="0.25">
      <c r="A27" s="55"/>
      <c r="B27" s="22" t="s">
        <v>15</v>
      </c>
      <c r="C27" s="27" t="s">
        <v>16</v>
      </c>
      <c r="D27" s="38" t="s">
        <v>57</v>
      </c>
      <c r="E27" s="39"/>
      <c r="F27" s="45">
        <v>20.75</v>
      </c>
      <c r="G27" s="46"/>
      <c r="H27" s="47"/>
      <c r="I27" s="50">
        <f t="shared" si="3"/>
        <v>55.333333333333336</v>
      </c>
      <c r="J27" s="51"/>
    </row>
    <row r="28" spans="1:10" ht="18" customHeight="1" thickBot="1" x14ac:dyDescent="0.3">
      <c r="A28" s="54"/>
      <c r="B28" s="24" t="s">
        <v>15</v>
      </c>
      <c r="C28" s="26" t="s">
        <v>16</v>
      </c>
      <c r="D28" s="78" t="s">
        <v>58</v>
      </c>
      <c r="E28" s="79"/>
      <c r="F28" s="70">
        <v>21.41</v>
      </c>
      <c r="G28" s="71">
        <v>20.887216500000001</v>
      </c>
      <c r="H28" s="72">
        <v>20.887216500000001</v>
      </c>
      <c r="I28" s="73">
        <f t="shared" ref="I28" si="4">F28/0.375</f>
        <v>57.093333333333334</v>
      </c>
      <c r="J28" s="74"/>
    </row>
    <row r="29" spans="1:10" ht="15.75" customHeight="1" thickBot="1" x14ac:dyDescent="0.3">
      <c r="A29" s="75" t="s">
        <v>46</v>
      </c>
      <c r="B29" s="76"/>
      <c r="C29" s="76"/>
      <c r="D29" s="76"/>
      <c r="E29" s="76"/>
      <c r="F29" s="76"/>
      <c r="G29" s="76"/>
      <c r="H29" s="76"/>
      <c r="I29" s="76"/>
      <c r="J29" s="77"/>
    </row>
    <row r="30" spans="1:10" ht="21" customHeight="1" x14ac:dyDescent="0.25">
      <c r="A30" s="53" t="s">
        <v>7</v>
      </c>
      <c r="B30" s="31" t="s">
        <v>17</v>
      </c>
      <c r="C30" s="32" t="s">
        <v>16</v>
      </c>
      <c r="D30" s="63" t="s">
        <v>62</v>
      </c>
      <c r="E30" s="64"/>
      <c r="F30" s="65">
        <v>19.420000000000002</v>
      </c>
      <c r="G30" s="66">
        <v>19.578148500000001</v>
      </c>
      <c r="H30" s="67">
        <v>19.578148500000001</v>
      </c>
      <c r="I30" s="68">
        <f t="shared" ref="I30:I33" si="5">F30/0.375</f>
        <v>51.786666666666669</v>
      </c>
      <c r="J30" s="69"/>
    </row>
    <row r="31" spans="1:10" ht="18.75" customHeight="1" x14ac:dyDescent="0.25">
      <c r="A31" s="55"/>
      <c r="B31" s="33" t="s">
        <v>17</v>
      </c>
      <c r="C31" s="34" t="s">
        <v>16</v>
      </c>
      <c r="D31" s="38" t="s">
        <v>59</v>
      </c>
      <c r="E31" s="39"/>
      <c r="F31" s="42">
        <v>20.079999999999998</v>
      </c>
      <c r="G31" s="43"/>
      <c r="H31" s="44"/>
      <c r="I31" s="48">
        <f t="shared" ref="I31:I32" si="6">F31/0.375</f>
        <v>53.54666666666666</v>
      </c>
      <c r="J31" s="49"/>
    </row>
    <row r="32" spans="1:10" ht="21" customHeight="1" x14ac:dyDescent="0.25">
      <c r="A32" s="55"/>
      <c r="B32" s="22" t="s">
        <v>17</v>
      </c>
      <c r="C32" s="27" t="s">
        <v>16</v>
      </c>
      <c r="D32" s="40" t="s">
        <v>60</v>
      </c>
      <c r="E32" s="41"/>
      <c r="F32" s="45">
        <v>20.75</v>
      </c>
      <c r="G32" s="46"/>
      <c r="H32" s="47"/>
      <c r="I32" s="50">
        <f t="shared" si="6"/>
        <v>55.333333333333336</v>
      </c>
      <c r="J32" s="51"/>
    </row>
    <row r="33" spans="1:10" ht="30" customHeight="1" thickBot="1" x14ac:dyDescent="0.3">
      <c r="A33" s="54"/>
      <c r="B33" s="24" t="s">
        <v>17</v>
      </c>
      <c r="C33" s="26" t="s">
        <v>16</v>
      </c>
      <c r="D33" s="78" t="s">
        <v>61</v>
      </c>
      <c r="E33" s="79"/>
      <c r="F33" s="70">
        <v>21.41</v>
      </c>
      <c r="G33" s="71">
        <v>20.887216500000001</v>
      </c>
      <c r="H33" s="72">
        <v>20.887216500000001</v>
      </c>
      <c r="I33" s="73">
        <f t="shared" si="5"/>
        <v>57.093333333333334</v>
      </c>
      <c r="J33" s="74"/>
    </row>
    <row r="34" spans="1:10" ht="17.25" customHeight="1" thickBot="1" x14ac:dyDescent="0.3">
      <c r="A34" s="96" t="s">
        <v>65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0" ht="24" customHeight="1" thickBot="1" x14ac:dyDescent="0.3">
      <c r="A35" s="35" t="s">
        <v>66</v>
      </c>
      <c r="B35" s="36">
        <v>8024</v>
      </c>
      <c r="C35" s="37" t="s">
        <v>67</v>
      </c>
      <c r="D35" s="99" t="s">
        <v>68</v>
      </c>
      <c r="E35" s="100"/>
      <c r="F35" s="101">
        <v>16.12</v>
      </c>
      <c r="G35" s="102">
        <v>20.247791357142859</v>
      </c>
      <c r="H35" s="103">
        <v>20.247791357142859</v>
      </c>
      <c r="I35" s="104">
        <f t="shared" ref="I35" si="7">F35/0.375</f>
        <v>42.986666666666672</v>
      </c>
      <c r="J35" s="105"/>
    </row>
    <row r="36" spans="1:10" ht="22.5" customHeight="1" thickBot="1" x14ac:dyDescent="0.3">
      <c r="A36" s="88" t="s">
        <v>18</v>
      </c>
      <c r="B36" s="88"/>
      <c r="C36" s="88"/>
      <c r="D36" s="88"/>
      <c r="E36" s="88"/>
      <c r="F36" s="88"/>
      <c r="G36" s="88"/>
      <c r="H36" s="88"/>
      <c r="I36" s="88"/>
      <c r="J36" s="88"/>
    </row>
    <row r="37" spans="1:10" ht="33" customHeight="1" thickBot="1" x14ac:dyDescent="0.3">
      <c r="A37" s="1" t="s">
        <v>2</v>
      </c>
      <c r="B37" s="80" t="s">
        <v>4</v>
      </c>
      <c r="C37" s="81"/>
      <c r="D37" s="82"/>
      <c r="E37" s="2" t="s">
        <v>19</v>
      </c>
      <c r="F37" s="2" t="s">
        <v>20</v>
      </c>
      <c r="G37" s="2" t="s">
        <v>21</v>
      </c>
      <c r="H37" s="2" t="s">
        <v>22</v>
      </c>
      <c r="I37" s="89" t="s">
        <v>23</v>
      </c>
      <c r="J37" s="90"/>
    </row>
    <row r="38" spans="1:10" ht="33" customHeight="1" thickBot="1" x14ac:dyDescent="0.3">
      <c r="A38" s="3" t="s">
        <v>24</v>
      </c>
      <c r="B38" s="4"/>
      <c r="C38" s="4"/>
      <c r="D38" s="4"/>
      <c r="E38" s="4"/>
      <c r="F38" s="4"/>
      <c r="G38" s="4"/>
      <c r="H38" s="4"/>
      <c r="I38" s="4"/>
      <c r="J38" s="5"/>
    </row>
    <row r="39" spans="1:10" ht="33" customHeight="1" x14ac:dyDescent="0.25">
      <c r="A39" s="17" t="s">
        <v>25</v>
      </c>
      <c r="B39" s="91" t="s">
        <v>26</v>
      </c>
      <c r="C39" s="92"/>
      <c r="D39" s="93"/>
      <c r="E39" s="6">
        <v>25</v>
      </c>
      <c r="F39" s="7">
        <v>3</v>
      </c>
      <c r="G39" s="13">
        <v>844</v>
      </c>
      <c r="H39" s="13">
        <f t="shared" ref="H39:H43" si="8">G39/E39*F39</f>
        <v>101.28</v>
      </c>
      <c r="I39" s="94" t="s">
        <v>27</v>
      </c>
      <c r="J39" s="95"/>
    </row>
    <row r="40" spans="1:10" ht="33" customHeight="1" x14ac:dyDescent="0.25">
      <c r="A40" s="18" t="s">
        <v>28</v>
      </c>
      <c r="B40" s="83" t="s">
        <v>29</v>
      </c>
      <c r="C40" s="84"/>
      <c r="D40" s="85"/>
      <c r="E40" s="8">
        <v>25</v>
      </c>
      <c r="F40" s="9">
        <v>3</v>
      </c>
      <c r="G40" s="14">
        <v>1281</v>
      </c>
      <c r="H40" s="14">
        <f t="shared" si="8"/>
        <v>153.72</v>
      </c>
      <c r="I40" s="86" t="s">
        <v>27</v>
      </c>
      <c r="J40" s="87"/>
    </row>
    <row r="41" spans="1:10" ht="33" customHeight="1" x14ac:dyDescent="0.25">
      <c r="A41" s="18" t="s">
        <v>30</v>
      </c>
      <c r="B41" s="83" t="s">
        <v>31</v>
      </c>
      <c r="C41" s="84"/>
      <c r="D41" s="85"/>
      <c r="E41" s="8">
        <v>25</v>
      </c>
      <c r="F41" s="9">
        <v>3</v>
      </c>
      <c r="G41" s="14">
        <v>1144</v>
      </c>
      <c r="H41" s="14">
        <f t="shared" si="8"/>
        <v>137.28</v>
      </c>
      <c r="I41" s="86" t="s">
        <v>27</v>
      </c>
      <c r="J41" s="87"/>
    </row>
    <row r="42" spans="1:10" ht="28.5" customHeight="1" x14ac:dyDescent="0.25">
      <c r="A42" s="18" t="s">
        <v>32</v>
      </c>
      <c r="B42" s="83" t="s">
        <v>33</v>
      </c>
      <c r="C42" s="84"/>
      <c r="D42" s="85"/>
      <c r="E42" s="8">
        <v>25</v>
      </c>
      <c r="F42" s="9">
        <v>3</v>
      </c>
      <c r="G42" s="14">
        <v>991</v>
      </c>
      <c r="H42" s="14">
        <f t="shared" si="8"/>
        <v>118.92</v>
      </c>
      <c r="I42" s="161" t="s">
        <v>27</v>
      </c>
      <c r="J42" s="162"/>
    </row>
    <row r="43" spans="1:10" s="12" customFormat="1" ht="28.5" customHeight="1" thickBot="1" x14ac:dyDescent="0.3">
      <c r="A43" s="19" t="s">
        <v>48</v>
      </c>
      <c r="B43" s="113" t="s">
        <v>49</v>
      </c>
      <c r="C43" s="114"/>
      <c r="D43" s="115"/>
      <c r="E43" s="10">
        <v>25</v>
      </c>
      <c r="F43" s="11">
        <v>3</v>
      </c>
      <c r="G43" s="15">
        <v>1144</v>
      </c>
      <c r="H43" s="15">
        <f t="shared" si="8"/>
        <v>137.28</v>
      </c>
      <c r="I43" s="116" t="s">
        <v>27</v>
      </c>
      <c r="J43" s="117"/>
    </row>
    <row r="44" spans="1:10" s="12" customFormat="1" x14ac:dyDescent="0.25">
      <c r="A44" s="52" t="s">
        <v>34</v>
      </c>
      <c r="B44" s="52"/>
      <c r="C44" s="52"/>
      <c r="D44" s="52"/>
      <c r="E44" s="52"/>
      <c r="F44" s="52"/>
      <c r="G44" s="52"/>
      <c r="H44" s="52"/>
      <c r="I44" s="52"/>
      <c r="J44" s="52"/>
    </row>
    <row r="45" spans="1:10" s="12" customFormat="1" x14ac:dyDescent="0.25">
      <c r="A45" s="12" t="s">
        <v>36</v>
      </c>
    </row>
    <row r="46" spans="1:10" s="12" customFormat="1" x14ac:dyDescent="0.25">
      <c r="A46" s="12" t="s">
        <v>37</v>
      </c>
    </row>
    <row r="47" spans="1:10" x14ac:dyDescent="0.25">
      <c r="A47" s="12" t="s">
        <v>38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2" t="s">
        <v>39</v>
      </c>
      <c r="B48" s="12"/>
      <c r="C48" s="12"/>
      <c r="D48" s="12"/>
      <c r="E48" s="12"/>
      <c r="F48" s="12"/>
      <c r="G48" s="12"/>
      <c r="H48" s="12"/>
      <c r="I48" s="12"/>
      <c r="J48" s="12"/>
    </row>
  </sheetData>
  <sortState ref="A43:J44">
    <sortCondition ref="A43"/>
  </sortState>
  <mergeCells count="89">
    <mergeCell ref="B42:D42"/>
    <mergeCell ref="I42:J42"/>
    <mergeCell ref="A11:J11"/>
    <mergeCell ref="A1:J1"/>
    <mergeCell ref="A2:J2"/>
    <mergeCell ref="A3:J3"/>
    <mergeCell ref="A4:J4"/>
    <mergeCell ref="A5:J5"/>
    <mergeCell ref="A6:J6"/>
    <mergeCell ref="F10:H10"/>
    <mergeCell ref="I10:J10"/>
    <mergeCell ref="D10:E10"/>
    <mergeCell ref="A7:J7"/>
    <mergeCell ref="F8:H8"/>
    <mergeCell ref="I8:J8"/>
    <mergeCell ref="A9:J9"/>
    <mergeCell ref="D8:E8"/>
    <mergeCell ref="A18:J18"/>
    <mergeCell ref="A12:A17"/>
    <mergeCell ref="B12:B17"/>
    <mergeCell ref="C12:C17"/>
    <mergeCell ref="D12:E13"/>
    <mergeCell ref="D14:E15"/>
    <mergeCell ref="D16:E17"/>
    <mergeCell ref="F12:H13"/>
    <mergeCell ref="I12:J13"/>
    <mergeCell ref="F14:H15"/>
    <mergeCell ref="I14:J15"/>
    <mergeCell ref="F16:H17"/>
    <mergeCell ref="I16:J17"/>
    <mergeCell ref="D20:E20"/>
    <mergeCell ref="F20:H20"/>
    <mergeCell ref="I20:J20"/>
    <mergeCell ref="B43:D43"/>
    <mergeCell ref="I43:J43"/>
    <mergeCell ref="A24:J24"/>
    <mergeCell ref="D28:E28"/>
    <mergeCell ref="F28:H28"/>
    <mergeCell ref="I28:J28"/>
    <mergeCell ref="D33:E33"/>
    <mergeCell ref="F33:H33"/>
    <mergeCell ref="A21:J21"/>
    <mergeCell ref="A19:A20"/>
    <mergeCell ref="D19:E19"/>
    <mergeCell ref="F19:H19"/>
    <mergeCell ref="I19:J19"/>
    <mergeCell ref="I26:J26"/>
    <mergeCell ref="I27:J27"/>
    <mergeCell ref="I33:J33"/>
    <mergeCell ref="B37:D37"/>
    <mergeCell ref="B41:D41"/>
    <mergeCell ref="I41:J41"/>
    <mergeCell ref="B40:D40"/>
    <mergeCell ref="I40:J40"/>
    <mergeCell ref="A36:J36"/>
    <mergeCell ref="I37:J37"/>
    <mergeCell ref="B39:D39"/>
    <mergeCell ref="I39:J39"/>
    <mergeCell ref="A34:J34"/>
    <mergeCell ref="D35:E35"/>
    <mergeCell ref="F35:H35"/>
    <mergeCell ref="I35:J35"/>
    <mergeCell ref="D23:E23"/>
    <mergeCell ref="D26:E26"/>
    <mergeCell ref="D27:E27"/>
    <mergeCell ref="F26:H26"/>
    <mergeCell ref="F27:H27"/>
    <mergeCell ref="A44:J44"/>
    <mergeCell ref="A22:A23"/>
    <mergeCell ref="A25:A28"/>
    <mergeCell ref="A30:A33"/>
    <mergeCell ref="D22:E22"/>
    <mergeCell ref="F22:H22"/>
    <mergeCell ref="I22:J22"/>
    <mergeCell ref="D25:E25"/>
    <mergeCell ref="F25:H25"/>
    <mergeCell ref="I25:J25"/>
    <mergeCell ref="F23:H23"/>
    <mergeCell ref="I23:J23"/>
    <mergeCell ref="D30:E30"/>
    <mergeCell ref="F30:H30"/>
    <mergeCell ref="I30:J30"/>
    <mergeCell ref="A29:J29"/>
    <mergeCell ref="D31:E31"/>
    <mergeCell ref="D32:E32"/>
    <mergeCell ref="F31:H31"/>
    <mergeCell ref="F32:H32"/>
    <mergeCell ref="I31:J31"/>
    <mergeCell ref="I32:J32"/>
  </mergeCells>
  <pageMargins left="0.70866141732283472" right="0.35433070866141736" top="0.59055118110236227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Панасенко</dc:creator>
  <cp:lastModifiedBy>samsung</cp:lastModifiedBy>
  <cp:lastPrinted>2017-03-24T14:56:20Z</cp:lastPrinted>
  <dcterms:created xsi:type="dcterms:W3CDTF">2016-02-10T12:40:22Z</dcterms:created>
  <dcterms:modified xsi:type="dcterms:W3CDTF">2017-07-18T14:16:49Z</dcterms:modified>
</cp:coreProperties>
</file>